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ishi\Desktop\ComWeb\Nis\lecture\mansci\"/>
    </mc:Choice>
  </mc:AlternateContent>
  <xr:revisionPtr revIDLastSave="0" documentId="8_{3DB4F47B-80A0-4CC7-B45D-0D42AA9E640C}" xr6:coauthVersionLast="45" xr6:coauthVersionMax="45" xr10:uidLastSave="{00000000-0000-0000-0000-000000000000}"/>
  <bookViews>
    <workbookView xWindow="40" yWindow="20" windowWidth="16350" windowHeight="10200" xr2:uid="{00000000-000D-0000-FFFF-FFFF00000000}"/>
  </bookViews>
  <sheets>
    <sheet name="データ" sheetId="1" r:id="rId1"/>
    <sheet name="結果" sheetId="3" r:id="rId2"/>
    <sheet name="演習問題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4" l="1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D6" i="4"/>
  <c r="E6" i="4" s="1"/>
  <c r="F7" i="4" s="1"/>
  <c r="B6" i="4"/>
  <c r="E2" i="4"/>
  <c r="D7" i="4" l="1"/>
  <c r="D8" i="4" s="1"/>
  <c r="D9" i="4" s="1"/>
  <c r="E7" i="4" l="1"/>
  <c r="E8" i="4" s="1"/>
  <c r="D10" i="4"/>
  <c r="E9" i="4" l="1"/>
  <c r="F10" i="4" s="1"/>
  <c r="F9" i="4"/>
  <c r="F8" i="4"/>
  <c r="E10" i="4"/>
  <c r="F11" i="4" s="1"/>
  <c r="D11" i="4"/>
  <c r="E11" i="4" l="1"/>
  <c r="F12" i="4" s="1"/>
  <c r="D12" i="4"/>
  <c r="E12" i="4" l="1"/>
  <c r="F13" i="4" s="1"/>
  <c r="D13" i="4"/>
  <c r="E13" i="4" l="1"/>
  <c r="F14" i="4"/>
  <c r="D14" i="4"/>
  <c r="E14" i="4" l="1"/>
  <c r="F15" i="4" s="1"/>
  <c r="D15" i="4"/>
  <c r="E15" i="4" l="1"/>
  <c r="F16" i="4" s="1"/>
  <c r="D16" i="4"/>
  <c r="E16" i="4" l="1"/>
  <c r="F17" i="4" s="1"/>
  <c r="D17" i="4"/>
  <c r="E17" i="4" l="1"/>
  <c r="F18" i="4" s="1"/>
  <c r="B23" i="1"/>
  <c r="B19" i="1"/>
  <c r="B20" i="1"/>
  <c r="B21" i="1"/>
  <c r="B22" i="1"/>
  <c r="E2" i="3"/>
  <c r="D7" i="3" s="1"/>
  <c r="E7" i="3" s="1"/>
  <c r="F8" i="3" s="1"/>
  <c r="D6" i="3"/>
  <c r="E6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9" i="1"/>
  <c r="B8" i="1"/>
  <c r="E2" i="1"/>
  <c r="B7" i="1"/>
  <c r="B10" i="1"/>
  <c r="B11" i="1"/>
  <c r="B12" i="1"/>
  <c r="B13" i="1"/>
  <c r="B14" i="1"/>
  <c r="B15" i="1"/>
  <c r="B16" i="1"/>
  <c r="B17" i="1"/>
  <c r="B18" i="1"/>
  <c r="B6" i="1"/>
  <c r="D8" i="3" l="1"/>
  <c r="D9" i="3" s="1"/>
  <c r="D10" i="3" s="1"/>
  <c r="F7" i="3"/>
  <c r="E8" i="3"/>
  <c r="F9" i="3" s="1"/>
  <c r="D11" i="3" l="1"/>
  <c r="E9" i="3"/>
  <c r="F10" i="3" s="1"/>
  <c r="D12" i="3" l="1"/>
  <c r="E10" i="3"/>
  <c r="F11" i="3" s="1"/>
  <c r="E11" i="3" l="1"/>
  <c r="F12" i="3" s="1"/>
  <c r="D13" i="3"/>
  <c r="E12" i="3"/>
  <c r="F13" i="3" s="1"/>
  <c r="E13" i="3" l="1"/>
  <c r="F14" i="3"/>
  <c r="D14" i="3"/>
  <c r="D15" i="3" l="1"/>
  <c r="E14" i="3"/>
  <c r="F15" i="3" s="1"/>
  <c r="D16" i="3" l="1"/>
  <c r="E15" i="3"/>
  <c r="F16" i="3" s="1"/>
  <c r="D17" i="3" l="1"/>
  <c r="E16" i="3"/>
  <c r="F17" i="3" s="1"/>
  <c r="E17" i="3" l="1"/>
  <c r="F18" i="3" s="1"/>
  <c r="D18" i="3"/>
  <c r="E18" i="3" l="1"/>
  <c r="F19" i="3"/>
  <c r="D19" i="3"/>
  <c r="D20" i="3" l="1"/>
  <c r="E19" i="3"/>
  <c r="F20" i="3"/>
  <c r="D21" i="3" l="1"/>
  <c r="E20" i="3"/>
  <c r="F21" i="3"/>
  <c r="E21" i="3" l="1"/>
  <c r="F22" i="3" s="1"/>
  <c r="D22" i="3"/>
  <c r="E22" i="3" l="1"/>
  <c r="F23" i="3" s="1"/>
</calcChain>
</file>

<file path=xl/sharedStrings.xml><?xml version="1.0" encoding="utf-8"?>
<sst xmlns="http://schemas.openxmlformats.org/spreadsheetml/2006/main" count="72" uniqueCount="30">
  <si>
    <t>期</t>
    <rPh sb="0" eb="1">
      <t>キカン</t>
    </rPh>
    <phoneticPr fontId="1"/>
  </si>
  <si>
    <t>売上</t>
    <rPh sb="0" eb="2">
      <t>ウリアゲ</t>
    </rPh>
    <phoneticPr fontId="1"/>
  </si>
  <si>
    <t>平滑値1</t>
    <rPh sb="0" eb="2">
      <t>ヘイカツ</t>
    </rPh>
    <rPh sb="2" eb="3">
      <t>チ</t>
    </rPh>
    <phoneticPr fontId="1"/>
  </si>
  <si>
    <t>平滑値2</t>
    <rPh sb="0" eb="2">
      <t>ヘイカツ</t>
    </rPh>
    <rPh sb="2" eb="3">
      <t>チ</t>
    </rPh>
    <phoneticPr fontId="1"/>
  </si>
  <si>
    <t>指数平滑法</t>
    <rPh sb="0" eb="2">
      <t>シスウ</t>
    </rPh>
    <rPh sb="2" eb="4">
      <t>ヘイカツ</t>
    </rPh>
    <rPh sb="4" eb="5">
      <t>ホウ</t>
    </rPh>
    <phoneticPr fontId="1"/>
  </si>
  <si>
    <t>　　　時系列データ</t>
    <rPh sb="3" eb="6">
      <t>ジケイレツ</t>
    </rPh>
    <phoneticPr fontId="1"/>
  </si>
  <si>
    <t>2次の予測値</t>
    <rPh sb="1" eb="2">
      <t>ジ</t>
    </rPh>
    <rPh sb="3" eb="5">
      <t>ヨソク</t>
    </rPh>
    <rPh sb="5" eb="6">
      <t>アタイ</t>
    </rPh>
    <phoneticPr fontId="1"/>
  </si>
  <si>
    <t>k</t>
    <phoneticPr fontId="1"/>
  </si>
  <si>
    <t>k</t>
    <phoneticPr fontId="1"/>
  </si>
  <si>
    <t>(2)</t>
  </si>
  <si>
    <t>(3)</t>
  </si>
  <si>
    <t>(1)</t>
    <phoneticPr fontId="1"/>
  </si>
  <si>
    <r>
      <t>x</t>
    </r>
    <r>
      <rPr>
        <b/>
        <i/>
        <vertAlign val="subscript"/>
        <sz val="11"/>
        <color theme="0"/>
        <rFont val="ＭＳ Ｐゴシック"/>
        <family val="3"/>
        <charset val="128"/>
      </rPr>
      <t>k</t>
    </r>
    <phoneticPr fontId="1"/>
  </si>
  <si>
    <r>
      <t>z</t>
    </r>
    <r>
      <rPr>
        <b/>
        <i/>
        <vertAlign val="subscript"/>
        <sz val="11"/>
        <color rgb="FF0099FF"/>
        <rFont val="ＭＳ Ｐゴシック"/>
        <family val="3"/>
        <charset val="128"/>
      </rPr>
      <t>k</t>
    </r>
    <phoneticPr fontId="1"/>
  </si>
  <si>
    <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phoneticPr fontId="1"/>
  </si>
  <si>
    <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phoneticPr fontId="1"/>
  </si>
  <si>
    <r>
      <rPr>
        <sz val="11"/>
        <color theme="0" tint="-0.499984740745262"/>
        <rFont val="ＭＳ Ｐゴシック"/>
        <family val="3"/>
        <charset val="128"/>
      </rPr>
      <t>=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CC9900"/>
        <rFont val="ＭＳ Ｐゴシック"/>
        <family val="3"/>
        <charset val="128"/>
      </rPr>
      <t>1 - α</t>
    </r>
    <phoneticPr fontId="1"/>
  </si>
  <si>
    <r>
      <t xml:space="preserve">更新 2020-12-21 </t>
    </r>
    <r>
      <rPr>
        <sz val="9"/>
        <color theme="0" tint="-0.34998626667073579"/>
        <rFont val="ＭＳ Ｐゴシック"/>
        <family val="3"/>
        <charset val="128"/>
      </rPr>
      <t>← 2018-12-23 ← 2004-11-09 作成</t>
    </r>
    <r>
      <rPr>
        <sz val="9"/>
        <rFont val="ＭＳ Ｐゴシック"/>
        <family val="3"/>
        <charset val="128"/>
      </rPr>
      <t>　西村和夫</t>
    </r>
    <rPh sb="0" eb="2">
      <t>コウシン</t>
    </rPh>
    <rPh sb="40" eb="42">
      <t>サクセイ</t>
    </rPh>
    <rPh sb="43" eb="45">
      <t>ニシムラ</t>
    </rPh>
    <rPh sb="45" eb="47">
      <t>カズオ</t>
    </rPh>
    <phoneticPr fontId="1"/>
  </si>
  <si>
    <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r>
      <rPr>
        <b/>
        <vertAlign val="subscript"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=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α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+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(1-α)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r>
      <rPr>
        <b/>
        <vertAlign val="subscript"/>
        <sz val="11"/>
        <color rgb="FFFFFF00"/>
        <rFont val="ＭＳ Ｐゴシック"/>
        <family val="3"/>
        <charset val="128"/>
      </rPr>
      <t>-1</t>
    </r>
    <phoneticPr fontId="1"/>
  </si>
  <si>
    <r>
      <t xml:space="preserve"> </t>
    </r>
    <r>
      <rPr>
        <b/>
        <sz val="11"/>
        <rFont val="ＭＳ Ｐゴシック"/>
        <family val="3"/>
        <charset val="128"/>
      </rPr>
      <t xml:space="preserve">      </t>
    </r>
    <r>
      <rPr>
        <b/>
        <sz val="11"/>
        <color theme="0" tint="-0.499984740745262"/>
        <rFont val="ＭＳ Ｐゴシック"/>
        <family val="3"/>
        <charset val="128"/>
      </rPr>
      <t>=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+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(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-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r>
      <rPr>
        <b/>
        <sz val="11"/>
        <color theme="0" tint="-0.499984740745262"/>
        <rFont val="ＭＳ Ｐゴシック"/>
        <family val="3"/>
        <charset val="128"/>
      </rPr>
      <t>)</t>
    </r>
    <r>
      <rPr>
        <b/>
        <sz val="6"/>
        <color theme="0" tint="-0.499984740745262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/</t>
    </r>
    <r>
      <rPr>
        <b/>
        <sz val="6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(1-α)</t>
    </r>
    <phoneticPr fontId="1"/>
  </si>
  <si>
    <r>
      <t xml:space="preserve"> (</t>
    </r>
    <r>
      <rPr>
        <i/>
        <sz val="11"/>
        <color theme="0" tint="-0.499984740745262"/>
        <rFont val="ＭＳ Ｐゴシック"/>
        <family val="3"/>
        <charset val="128"/>
      </rPr>
      <t>k</t>
    </r>
    <r>
      <rPr>
        <sz val="11"/>
        <color theme="0" tint="-0.499984740745262"/>
        <rFont val="ＭＳ Ｐゴシック"/>
        <family val="3"/>
        <charset val="128"/>
      </rPr>
      <t xml:space="preserve"> = 1 のとき)</t>
    </r>
    <r>
      <rPr>
        <sz val="11"/>
        <rFont val="ＭＳ Ｐゴシック"/>
        <family val="3"/>
        <charset val="128"/>
      </rPr>
      <t xml:space="preserve">     </t>
    </r>
    <r>
      <rPr>
        <b/>
        <i/>
        <sz val="11"/>
        <color rgb="FF0070C0"/>
        <rFont val="ＭＳ Ｐゴシック"/>
        <family val="3"/>
        <charset val="128"/>
      </rPr>
      <t>x</t>
    </r>
    <r>
      <rPr>
        <b/>
        <vertAlign val="subscript"/>
        <sz val="11"/>
        <color rgb="FF0070C0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0" tint="-0.499984740745262"/>
        <rFont val="ＭＳ Ｐゴシック"/>
        <family val="3"/>
        <charset val="128"/>
      </rPr>
      <t>=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vertAlign val="subscript"/>
        <sz val="11"/>
        <color rgb="FFCC00CC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0" tint="-0.499984740745262"/>
        <rFont val="ＭＳ Ｐゴシック"/>
        <family val="3"/>
        <charset val="128"/>
      </rPr>
      <t>=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vertAlign val="subscript"/>
        <sz val="11"/>
        <color rgb="FFFFFF00"/>
        <rFont val="ＭＳ Ｐゴシック"/>
        <family val="3"/>
        <charset val="128"/>
      </rPr>
      <t>1</t>
    </r>
    <r>
      <rPr>
        <sz val="11"/>
        <color theme="0" tint="-0.499984740745262"/>
        <rFont val="ＭＳ Ｐゴシック"/>
        <family val="3"/>
        <charset val="128"/>
      </rPr>
      <t xml:space="preserve"> とする．</t>
    </r>
    <phoneticPr fontId="1"/>
  </si>
  <si>
    <r>
      <rPr>
        <sz val="11"/>
        <color theme="0" tint="-0.499984740745262"/>
        <rFont val="ＭＳ Ｐゴシック"/>
        <family val="3"/>
        <charset val="128"/>
      </rPr>
      <t>=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CC9900"/>
        <rFont val="ＭＳ Ｐゴシック"/>
        <family val="3"/>
        <charset val="128"/>
      </rPr>
      <t>α</t>
    </r>
    <phoneticPr fontId="1"/>
  </si>
  <si>
    <r>
      <t xml:space="preserve"> 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vertAlign val="subscript"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=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α</t>
    </r>
    <r>
      <rPr>
        <b/>
        <sz val="11"/>
        <rFont val="ＭＳ Ｐゴシック"/>
        <family val="3"/>
        <charset val="128"/>
      </rPr>
      <t xml:space="preserve"> </t>
    </r>
    <r>
      <rPr>
        <b/>
        <i/>
        <sz val="11"/>
        <color rgb="FF0070C0"/>
        <rFont val="ＭＳ Ｐゴシック"/>
        <family val="3"/>
        <charset val="128"/>
      </rPr>
      <t>x</t>
    </r>
    <r>
      <rPr>
        <b/>
        <i/>
        <vertAlign val="subscript"/>
        <sz val="11"/>
        <color rgb="FF0070C0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+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(1-α)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vertAlign val="subscript"/>
        <sz val="11"/>
        <color rgb="FFCC00CC"/>
        <rFont val="ＭＳ Ｐゴシック"/>
        <family val="3"/>
        <charset val="128"/>
      </rPr>
      <t>-1</t>
    </r>
    <r>
      <rPr>
        <b/>
        <sz val="11"/>
        <color theme="0" tint="-0.499984740745262"/>
        <rFont val="ＭＳ Ｐゴシック"/>
        <family val="3"/>
        <charset val="128"/>
      </rPr>
      <t xml:space="preserve">        (</t>
    </r>
    <r>
      <rPr>
        <b/>
        <i/>
        <sz val="11"/>
        <color theme="0" tint="-0.499984740745262"/>
        <rFont val="ＭＳ Ｐゴシック"/>
        <family val="3"/>
        <charset val="128"/>
      </rPr>
      <t>k</t>
    </r>
    <r>
      <rPr>
        <b/>
        <sz val="11"/>
        <color theme="0" tint="-0.499984740745262"/>
        <rFont val="ＭＳ Ｐゴシック"/>
        <family val="3"/>
        <charset val="128"/>
      </rPr>
      <t xml:space="preserve"> = 2, 3, …)</t>
    </r>
    <phoneticPr fontId="1"/>
  </si>
  <si>
    <t>演習</t>
  </si>
  <si>
    <t>と，その値を書きなさい．</t>
  </si>
  <si>
    <t>なさい．</t>
  </si>
  <si>
    <r>
      <t xml:space="preserve">(1), (2), (3) </t>
    </r>
    <r>
      <rPr>
        <sz val="11"/>
        <rFont val="ＭＳ ゴシック"/>
        <family val="3"/>
        <charset val="128"/>
      </rPr>
      <t>を計算する式</t>
    </r>
    <phoneticPr fontId="1"/>
  </si>
  <si>
    <r>
      <t>式には，</t>
    </r>
    <r>
      <rPr>
        <sz val="11"/>
        <color rgb="FFCC9900"/>
        <rFont val="ＭＳ ゴシック"/>
        <family val="3"/>
        <charset val="128"/>
      </rPr>
      <t>α</t>
    </r>
    <r>
      <rPr>
        <sz val="11"/>
        <rFont val="ＭＳ ゴシック"/>
        <family val="3"/>
        <charset val="128"/>
      </rPr>
      <t>などの記号は</t>
    </r>
    <phoneticPr fontId="1"/>
  </si>
  <si>
    <t>使わず，数値だけで書き</t>
    <phoneticPr fontId="1"/>
  </si>
  <si>
    <r>
      <t xml:space="preserve"> </t>
    </r>
    <r>
      <rPr>
        <b/>
        <i/>
        <sz val="11"/>
        <color rgb="FF0099FF"/>
        <rFont val="ＭＳ Ｐゴシック"/>
        <family val="3"/>
        <charset val="128"/>
      </rPr>
      <t>z</t>
    </r>
    <r>
      <rPr>
        <b/>
        <i/>
        <vertAlign val="subscript"/>
        <sz val="11"/>
        <color rgb="FF0099FF"/>
        <rFont val="ＭＳ Ｐゴシック"/>
        <family val="3"/>
        <charset val="128"/>
      </rPr>
      <t>k</t>
    </r>
    <r>
      <rPr>
        <b/>
        <vertAlign val="subscript"/>
        <sz val="11"/>
        <color rgb="FF0099FF"/>
        <rFont val="ＭＳ Ｐゴシック"/>
        <family val="3"/>
        <charset val="128"/>
      </rPr>
      <t>+1</t>
    </r>
    <r>
      <rPr>
        <b/>
        <vertAlign val="subscript"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 xml:space="preserve">= 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+ (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-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r>
      <rPr>
        <b/>
        <sz val="11"/>
        <color theme="0" tint="-0.499984740745262"/>
        <rFont val="ＭＳ Ｐゴシック"/>
        <family val="3"/>
        <charset val="128"/>
      </rPr>
      <t>)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+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CC9900"/>
        <rFont val="ＭＳ Ｐゴシック"/>
        <family val="3"/>
        <charset val="128"/>
      </rPr>
      <t>α</t>
    </r>
    <r>
      <rPr>
        <b/>
        <sz val="11"/>
        <color theme="0" tint="-0.499984740745262"/>
        <rFont val="ＭＳ Ｐゴシック"/>
        <family val="3"/>
        <charset val="128"/>
      </rPr>
      <t>/</t>
    </r>
    <r>
      <rPr>
        <b/>
        <sz val="11"/>
        <color rgb="FFCC9900"/>
        <rFont val="ＭＳ Ｐゴシック"/>
        <family val="3"/>
        <charset val="128"/>
      </rPr>
      <t>(1-α)</t>
    </r>
    <r>
      <rPr>
        <b/>
        <sz val="9"/>
        <color theme="0" tint="-0.34998626667073579"/>
        <rFont val="ＭＳ Ｐゴシック"/>
        <family val="3"/>
        <charset val="128"/>
      </rPr>
      <t xml:space="preserve"> * </t>
    </r>
    <r>
      <rPr>
        <b/>
        <sz val="11"/>
        <color theme="0" tint="-0.499984740745262"/>
        <rFont val="ＭＳ Ｐゴシック"/>
        <family val="3"/>
        <charset val="128"/>
      </rPr>
      <t>(</t>
    </r>
    <r>
      <rPr>
        <b/>
        <sz val="11"/>
        <color rgb="FFCC00CC"/>
        <rFont val="ＭＳ Ｐゴシック"/>
        <family val="3"/>
        <charset val="128"/>
      </rPr>
      <t>S</t>
    </r>
    <r>
      <rPr>
        <b/>
        <i/>
        <vertAlign val="subscript"/>
        <sz val="11"/>
        <color rgb="FFCC00CC"/>
        <rFont val="ＭＳ Ｐゴシック"/>
        <family val="3"/>
        <charset val="128"/>
      </rPr>
      <t>k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theme="0" tint="-0.499984740745262"/>
        <rFont val="ＭＳ Ｐゴシック"/>
        <family val="3"/>
        <charset val="128"/>
      </rPr>
      <t>-</t>
    </r>
    <r>
      <rPr>
        <b/>
        <sz val="11"/>
        <rFont val="ＭＳ Ｐゴシック"/>
        <family val="3"/>
        <charset val="128"/>
      </rPr>
      <t xml:space="preserve"> </t>
    </r>
    <r>
      <rPr>
        <b/>
        <sz val="11"/>
        <color rgb="FFFFFF00"/>
        <rFont val="ＭＳ Ｐゴシック"/>
        <family val="3"/>
        <charset val="128"/>
      </rPr>
      <t>T</t>
    </r>
    <r>
      <rPr>
        <b/>
        <i/>
        <vertAlign val="subscript"/>
        <sz val="11"/>
        <color rgb="FFFFFF00"/>
        <rFont val="ＭＳ Ｐゴシック"/>
        <family val="3"/>
        <charset val="128"/>
      </rPr>
      <t>k</t>
    </r>
    <r>
      <rPr>
        <b/>
        <sz val="11"/>
        <color theme="0" tint="-0.499984740745262"/>
        <rFont val="ＭＳ Ｐゴシック"/>
        <family val="3"/>
        <charset val="128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</si>
</sst>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1"/>
      <color rgb="FFFF00FF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vertAlign val="subscript"/>
      <sz val="11"/>
      <color rgb="FFFFFF00"/>
      <name val="ＭＳ Ｐゴシック"/>
      <family val="3"/>
      <charset val="128"/>
    </font>
    <font>
      <b/>
      <sz val="11"/>
      <color rgb="FFCC00CC"/>
      <name val="ＭＳ Ｐゴシック"/>
      <family val="3"/>
      <charset val="128"/>
    </font>
    <font>
      <b/>
      <vertAlign val="subscript"/>
      <sz val="11"/>
      <color rgb="FFCC00CC"/>
      <name val="ＭＳ Ｐゴシック"/>
      <family val="3"/>
      <charset val="128"/>
    </font>
    <font>
      <sz val="11"/>
      <color rgb="FF0099FF"/>
      <name val="ＭＳ Ｐゴシック"/>
      <family val="3"/>
      <charset val="128"/>
    </font>
    <font>
      <b/>
      <vertAlign val="subscript"/>
      <sz val="11"/>
      <color rgb="FF0070C0"/>
      <name val="ＭＳ Ｐゴシック"/>
      <family val="3"/>
      <charset val="128"/>
    </font>
    <font>
      <b/>
      <vertAlign val="subscript"/>
      <sz val="11"/>
      <name val="ＭＳ Ｐゴシック"/>
      <family val="3"/>
      <charset val="128"/>
    </font>
    <font>
      <b/>
      <vertAlign val="subscript"/>
      <sz val="11"/>
      <color rgb="FF0099FF"/>
      <name val="ＭＳ Ｐゴシック"/>
      <family val="3"/>
      <charset val="128"/>
    </font>
    <font>
      <b/>
      <sz val="9"/>
      <color theme="0" tint="-0.3499862666707357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color rgb="FFCC9900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CC990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color theme="0"/>
      <name val="ＭＳ Ｐゴシック"/>
      <family val="3"/>
      <charset val="128"/>
    </font>
    <font>
      <b/>
      <i/>
      <vertAlign val="subscript"/>
      <sz val="11"/>
      <color theme="0"/>
      <name val="ＭＳ Ｐゴシック"/>
      <family val="3"/>
      <charset val="128"/>
    </font>
    <font>
      <b/>
      <i/>
      <sz val="11"/>
      <color rgb="FF0099FF"/>
      <name val="ＭＳ Ｐゴシック"/>
      <family val="3"/>
      <charset val="128"/>
    </font>
    <font>
      <b/>
      <i/>
      <vertAlign val="subscript"/>
      <sz val="11"/>
      <color rgb="FF0099FF"/>
      <name val="ＭＳ Ｐゴシック"/>
      <family val="3"/>
      <charset val="128"/>
    </font>
    <font>
      <b/>
      <i/>
      <vertAlign val="subscript"/>
      <sz val="11"/>
      <color rgb="FFFFFF00"/>
      <name val="ＭＳ Ｐゴシック"/>
      <family val="3"/>
      <charset val="128"/>
    </font>
    <font>
      <b/>
      <i/>
      <vertAlign val="subscript"/>
      <sz val="11"/>
      <color rgb="FFCC00CC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b/>
      <i/>
      <sz val="11"/>
      <color rgb="FF0070C0"/>
      <name val="ＭＳ Ｐゴシック"/>
      <family val="3"/>
      <charset val="128"/>
    </font>
    <font>
      <b/>
      <i/>
      <vertAlign val="subscript"/>
      <sz val="11"/>
      <color rgb="FF0070C0"/>
      <name val="ＭＳ Ｐゴシック"/>
      <family val="3"/>
      <charset val="128"/>
    </font>
    <font>
      <b/>
      <i/>
      <sz val="11"/>
      <color theme="0" tint="-0.499984740745262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1"/>
      <color rgb="FFCC9900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FD9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97C77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91C36F"/>
        <bgColor indexed="64"/>
      </patternFill>
    </fill>
    <fill>
      <patternFill patternType="solid">
        <fgColor rgb="FF23588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quotePrefix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right"/>
    </xf>
    <xf numFmtId="0" fontId="4" fillId="0" borderId="0" xfId="0" quotePrefix="1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6" fontId="0" fillId="0" borderId="0" xfId="0" applyNumberFormat="1" applyBorder="1"/>
    <xf numFmtId="0" fontId="5" fillId="2" borderId="10" xfId="0" applyFont="1" applyFill="1" applyBorder="1"/>
    <xf numFmtId="0" fontId="5" fillId="2" borderId="2" xfId="0" applyFont="1" applyFill="1" applyBorder="1"/>
    <xf numFmtId="0" fontId="5" fillId="3" borderId="8" xfId="0" applyFont="1" applyFill="1" applyBorder="1" applyAlignment="1">
      <alignment horizontal="center"/>
    </xf>
    <xf numFmtId="177" fontId="6" fillId="4" borderId="14" xfId="0" applyNumberFormat="1" applyFont="1" applyFill="1" applyBorder="1"/>
    <xf numFmtId="177" fontId="7" fillId="5" borderId="4" xfId="0" applyNumberFormat="1" applyFont="1" applyFill="1" applyBorder="1"/>
    <xf numFmtId="0" fontId="5" fillId="6" borderId="11" xfId="0" applyFont="1" applyFill="1" applyBorder="1"/>
    <xf numFmtId="177" fontId="7" fillId="6" borderId="6" xfId="0" applyNumberFormat="1" applyFont="1" applyFill="1" applyBorder="1"/>
    <xf numFmtId="177" fontId="6" fillId="6" borderId="13" xfId="0" applyNumberFormat="1" applyFont="1" applyFill="1" applyBorder="1"/>
    <xf numFmtId="176" fontId="0" fillId="6" borderId="15" xfId="0" quotePrefix="1" applyNumberFormat="1" applyFill="1" applyBorder="1" applyAlignment="1">
      <alignment horizontal="center"/>
    </xf>
    <xf numFmtId="0" fontId="5" fillId="2" borderId="16" xfId="0" applyFont="1" applyFill="1" applyBorder="1"/>
    <xf numFmtId="177" fontId="7" fillId="5" borderId="17" xfId="0" applyNumberFormat="1" applyFont="1" applyFill="1" applyBorder="1"/>
    <xf numFmtId="177" fontId="6" fillId="4" borderId="18" xfId="0" applyNumberFormat="1" applyFont="1" applyFill="1" applyBorder="1"/>
    <xf numFmtId="177" fontId="8" fillId="7" borderId="5" xfId="0" applyNumberFormat="1" applyFont="1" applyFill="1" applyBorder="1"/>
    <xf numFmtId="177" fontId="8" fillId="7" borderId="7" xfId="0" applyNumberFormat="1" applyFont="1" applyFill="1" applyBorder="1"/>
    <xf numFmtId="0" fontId="10" fillId="8" borderId="8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left"/>
    </xf>
    <xf numFmtId="0" fontId="0" fillId="10" borderId="0" xfId="0" applyFill="1"/>
    <xf numFmtId="0" fontId="21" fillId="5" borderId="0" xfId="0" applyFont="1" applyFill="1"/>
    <xf numFmtId="177" fontId="7" fillId="11" borderId="4" xfId="0" applyNumberFormat="1" applyFont="1" applyFill="1" applyBorder="1"/>
    <xf numFmtId="177" fontId="6" fillId="12" borderId="14" xfId="0" applyNumberFormat="1" applyFont="1" applyFill="1" applyBorder="1"/>
    <xf numFmtId="0" fontId="5" fillId="13" borderId="2" xfId="0" applyFont="1" applyFill="1" applyBorder="1"/>
    <xf numFmtId="177" fontId="0" fillId="0" borderId="4" xfId="0" quotePrefix="1" applyNumberFormat="1" applyFont="1" applyFill="1" applyBorder="1" applyAlignment="1">
      <alignment horizontal="center"/>
    </xf>
    <xf numFmtId="177" fontId="0" fillId="0" borderId="2" xfId="0" quotePrefix="1" applyNumberFormat="1" applyFont="1" applyFill="1" applyBorder="1" applyAlignment="1">
      <alignment horizontal="center"/>
    </xf>
    <xf numFmtId="0" fontId="0" fillId="14" borderId="0" xfId="0" applyFill="1"/>
    <xf numFmtId="0" fontId="22" fillId="14" borderId="0" xfId="0" applyFont="1" applyFill="1"/>
    <xf numFmtId="0" fontId="24" fillId="0" borderId="6" xfId="0" applyFont="1" applyBorder="1" applyAlignment="1">
      <alignment horizontal="right"/>
    </xf>
    <xf numFmtId="0" fontId="25" fillId="3" borderId="6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36" fillId="0" borderId="0" xfId="0" applyFont="1"/>
    <xf numFmtId="0" fontId="0" fillId="0" borderId="0" xfId="0" applyFont="1" applyBorder="1"/>
    <xf numFmtId="0" fontId="38" fillId="0" borderId="0" xfId="0" applyFont="1"/>
    <xf numFmtId="176" fontId="37" fillId="0" borderId="0" xfId="0" applyNumberFormat="1" applyFont="1" applyBorder="1"/>
    <xf numFmtId="177" fontId="0" fillId="0" borderId="0" xfId="0" quotePrefix="1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  <color rgb="FFCC00CC"/>
      <color rgb="FFFF00FF"/>
      <color rgb="FFFF9900"/>
      <color rgb="FF0099FF"/>
      <color rgb="FFFFFFCC"/>
      <color rgb="FFFFE1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1262791467293"/>
          <c:y val="8.6161962280556101E-2"/>
          <c:w val="0.54778265848357388"/>
          <c:h val="0.759791849201267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売上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データ!$C$6:$C$23</c:f>
              <c:numCache>
                <c:formatCode>General</c:formatCode>
                <c:ptCount val="18"/>
                <c:pt idx="0">
                  <c:v>1076</c:v>
                </c:pt>
                <c:pt idx="1">
                  <c:v>1087</c:v>
                </c:pt>
                <c:pt idx="2">
                  <c:v>1107</c:v>
                </c:pt>
                <c:pt idx="3">
                  <c:v>1109</c:v>
                </c:pt>
                <c:pt idx="4">
                  <c:v>1105</c:v>
                </c:pt>
                <c:pt idx="5">
                  <c:v>1108</c:v>
                </c:pt>
                <c:pt idx="6">
                  <c:v>1106</c:v>
                </c:pt>
                <c:pt idx="7">
                  <c:v>1112</c:v>
                </c:pt>
                <c:pt idx="8">
                  <c:v>1124</c:v>
                </c:pt>
                <c:pt idx="9">
                  <c:v>1148</c:v>
                </c:pt>
                <c:pt idx="10">
                  <c:v>1132</c:v>
                </c:pt>
                <c:pt idx="11">
                  <c:v>1168</c:v>
                </c:pt>
                <c:pt idx="12">
                  <c:v>1164</c:v>
                </c:pt>
                <c:pt idx="13">
                  <c:v>1175</c:v>
                </c:pt>
                <c:pt idx="14">
                  <c:v>1190</c:v>
                </c:pt>
                <c:pt idx="15">
                  <c:v>1185</c:v>
                </c:pt>
                <c:pt idx="16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E-4470-8087-D1A0A3222965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平滑値1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データ!$D$6:$D$23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E-4470-8087-D1A0A3222965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平滑値2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データ!$E$6:$E$23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E-4470-8087-D1A0A3222965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2次の予測値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データ!$F$6:$F$23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3E-4470-8087-D1A0A322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743128"/>
        <c:axId val="372551016"/>
      </c:lineChart>
      <c:catAx>
        <c:axId val="16174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551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2551016"/>
        <c:scaling>
          <c:orientation val="minMax"/>
          <c:min val="10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743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21325459317585"/>
          <c:y val="0.31853831769431373"/>
          <c:w val="0.28296920631399947"/>
          <c:h val="0.29503953778940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売上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データ!$C$6:$C$50</c:f>
              <c:numCache>
                <c:formatCode>General</c:formatCode>
                <c:ptCount val="45"/>
                <c:pt idx="0">
                  <c:v>1076</c:v>
                </c:pt>
                <c:pt idx="1">
                  <c:v>1087</c:v>
                </c:pt>
                <c:pt idx="2">
                  <c:v>1107</c:v>
                </c:pt>
                <c:pt idx="3">
                  <c:v>1109</c:v>
                </c:pt>
                <c:pt idx="4">
                  <c:v>1105</c:v>
                </c:pt>
                <c:pt idx="5">
                  <c:v>1108</c:v>
                </c:pt>
                <c:pt idx="6">
                  <c:v>1106</c:v>
                </c:pt>
                <c:pt idx="7">
                  <c:v>1112</c:v>
                </c:pt>
                <c:pt idx="8">
                  <c:v>1124</c:v>
                </c:pt>
                <c:pt idx="9">
                  <c:v>1148</c:v>
                </c:pt>
                <c:pt idx="10">
                  <c:v>1132</c:v>
                </c:pt>
                <c:pt idx="11">
                  <c:v>1168</c:v>
                </c:pt>
                <c:pt idx="12">
                  <c:v>1164</c:v>
                </c:pt>
                <c:pt idx="13">
                  <c:v>1175</c:v>
                </c:pt>
                <c:pt idx="14">
                  <c:v>1190</c:v>
                </c:pt>
                <c:pt idx="15">
                  <c:v>1185</c:v>
                </c:pt>
                <c:pt idx="16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8-4079-BEE5-D93D096CD468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平滑値1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データ!$D$6:$D$50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8-4079-BEE5-D93D096CD468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2次の予測値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データ!$E$6:$E$50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8-4079-BEE5-D93D096CD468}"/>
            </c:ext>
          </c:extLst>
        </c:ser>
        <c:ser>
          <c:idx val="3"/>
          <c:order val="3"/>
          <c:tx>
            <c:v>'指数平滑法（データ）'!#REF!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データ!$F$6:$F$50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48-4079-BEE5-D93D096C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665448"/>
        <c:axId val="371756944"/>
      </c:lineChart>
      <c:catAx>
        <c:axId val="37266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5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5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66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80319072916369"/>
          <c:y val="8.5937636594194719E-2"/>
          <c:w val="0.5475367410101305"/>
          <c:h val="0.76041787531832894"/>
        </c:manualLayout>
      </c:layout>
      <c:lineChart>
        <c:grouping val="standard"/>
        <c:varyColors val="0"/>
        <c:ser>
          <c:idx val="0"/>
          <c:order val="0"/>
          <c:tx>
            <c:strRef>
              <c:f>結果!$C$4</c:f>
              <c:strCache>
                <c:ptCount val="1"/>
                <c:pt idx="0">
                  <c:v>売上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結果!$C$6:$C$23</c:f>
              <c:numCache>
                <c:formatCode>General</c:formatCode>
                <c:ptCount val="18"/>
                <c:pt idx="0">
                  <c:v>1076</c:v>
                </c:pt>
                <c:pt idx="1">
                  <c:v>1087</c:v>
                </c:pt>
                <c:pt idx="2">
                  <c:v>1107</c:v>
                </c:pt>
                <c:pt idx="3">
                  <c:v>1109</c:v>
                </c:pt>
                <c:pt idx="4">
                  <c:v>1105</c:v>
                </c:pt>
                <c:pt idx="5">
                  <c:v>1108</c:v>
                </c:pt>
                <c:pt idx="6">
                  <c:v>1106</c:v>
                </c:pt>
                <c:pt idx="7">
                  <c:v>1112</c:v>
                </c:pt>
                <c:pt idx="8">
                  <c:v>1124</c:v>
                </c:pt>
                <c:pt idx="9">
                  <c:v>1148</c:v>
                </c:pt>
                <c:pt idx="10">
                  <c:v>1132</c:v>
                </c:pt>
                <c:pt idx="11">
                  <c:v>1168</c:v>
                </c:pt>
                <c:pt idx="12">
                  <c:v>1164</c:v>
                </c:pt>
                <c:pt idx="13">
                  <c:v>1175</c:v>
                </c:pt>
                <c:pt idx="14">
                  <c:v>1190</c:v>
                </c:pt>
                <c:pt idx="15">
                  <c:v>1185</c:v>
                </c:pt>
                <c:pt idx="16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B-4075-A1B5-BEFB71F59A18}"/>
            </c:ext>
          </c:extLst>
        </c:ser>
        <c:ser>
          <c:idx val="1"/>
          <c:order val="1"/>
          <c:tx>
            <c:strRef>
              <c:f>結果!$D$4</c:f>
              <c:strCache>
                <c:ptCount val="1"/>
                <c:pt idx="0">
                  <c:v>平滑値1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結果!$D$6:$D$23</c:f>
              <c:numCache>
                <c:formatCode>0.0_ </c:formatCode>
                <c:ptCount val="18"/>
                <c:pt idx="0">
                  <c:v>1076</c:v>
                </c:pt>
                <c:pt idx="1">
                  <c:v>1079.3</c:v>
                </c:pt>
                <c:pt idx="2">
                  <c:v>1087.6099999999999</c:v>
                </c:pt>
                <c:pt idx="3">
                  <c:v>1094.0269999999998</c:v>
                </c:pt>
                <c:pt idx="4">
                  <c:v>1097.3188999999998</c:v>
                </c:pt>
                <c:pt idx="5">
                  <c:v>1100.5232299999998</c:v>
                </c:pt>
                <c:pt idx="6">
                  <c:v>1102.1662609999998</c:v>
                </c:pt>
                <c:pt idx="7">
                  <c:v>1105.1163826999998</c:v>
                </c:pt>
                <c:pt idx="8">
                  <c:v>1110.7814678899997</c:v>
                </c:pt>
                <c:pt idx="9">
                  <c:v>1121.9470275229996</c:v>
                </c:pt>
                <c:pt idx="10">
                  <c:v>1124.9629192660996</c:v>
                </c:pt>
                <c:pt idx="11">
                  <c:v>1137.8740434862698</c:v>
                </c:pt>
                <c:pt idx="12">
                  <c:v>1145.7118304403889</c:v>
                </c:pt>
                <c:pt idx="13">
                  <c:v>1154.4982813082722</c:v>
                </c:pt>
                <c:pt idx="14">
                  <c:v>1165.1487969157906</c:v>
                </c:pt>
                <c:pt idx="15">
                  <c:v>1171.1041578410534</c:v>
                </c:pt>
                <c:pt idx="16">
                  <c:v>1179.1729104887372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B-4075-A1B5-BEFB71F59A18}"/>
            </c:ext>
          </c:extLst>
        </c:ser>
        <c:ser>
          <c:idx val="2"/>
          <c:order val="2"/>
          <c:tx>
            <c:strRef>
              <c:f>結果!$E$4</c:f>
              <c:strCache>
                <c:ptCount val="1"/>
                <c:pt idx="0">
                  <c:v>平滑値2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結果!$E$6:$E$23</c:f>
              <c:numCache>
                <c:formatCode>0.0_ </c:formatCode>
                <c:ptCount val="18"/>
                <c:pt idx="0">
                  <c:v>1076</c:v>
                </c:pt>
                <c:pt idx="1">
                  <c:v>1076.9899999999998</c:v>
                </c:pt>
                <c:pt idx="2">
                  <c:v>1080.1759999999997</c:v>
                </c:pt>
                <c:pt idx="3">
                  <c:v>1084.3312999999998</c:v>
                </c:pt>
                <c:pt idx="4">
                  <c:v>1088.2275799999998</c:v>
                </c:pt>
                <c:pt idx="5">
                  <c:v>1091.9162749999998</c:v>
                </c:pt>
                <c:pt idx="6">
                  <c:v>1094.9912707999997</c:v>
                </c:pt>
                <c:pt idx="7">
                  <c:v>1098.0288043699998</c:v>
                </c:pt>
                <c:pt idx="8">
                  <c:v>1101.8546034259996</c:v>
                </c:pt>
                <c:pt idx="9">
                  <c:v>1107.8823306550994</c:v>
                </c:pt>
                <c:pt idx="10">
                  <c:v>1113.0065072383995</c:v>
                </c:pt>
                <c:pt idx="11">
                  <c:v>1120.4667681127605</c:v>
                </c:pt>
                <c:pt idx="12">
                  <c:v>1128.0402868110491</c:v>
                </c:pt>
                <c:pt idx="13">
                  <c:v>1135.977685160216</c:v>
                </c:pt>
                <c:pt idx="14">
                  <c:v>1144.7290186868884</c:v>
                </c:pt>
                <c:pt idx="15">
                  <c:v>1152.6415604331378</c:v>
                </c:pt>
                <c:pt idx="16">
                  <c:v>1160.6009654498175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B-4075-A1B5-BEFB71F59A18}"/>
            </c:ext>
          </c:extLst>
        </c:ser>
        <c:ser>
          <c:idx val="3"/>
          <c:order val="3"/>
          <c:tx>
            <c:strRef>
              <c:f>結果!$F$4</c:f>
              <c:strCache>
                <c:ptCount val="1"/>
                <c:pt idx="0">
                  <c:v>2次の予測値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結果!$F$6:$F$23</c:f>
              <c:numCache>
                <c:formatCode>0.0_ </c:formatCode>
                <c:ptCount val="18"/>
                <c:pt idx="1">
                  <c:v>1076</c:v>
                </c:pt>
                <c:pt idx="2">
                  <c:v>1082.6000000000001</c:v>
                </c:pt>
                <c:pt idx="3">
                  <c:v>1098.2300000000002</c:v>
                </c:pt>
                <c:pt idx="4">
                  <c:v>1107.8779999999997</c:v>
                </c:pt>
                <c:pt idx="5">
                  <c:v>1110.3064999999997</c:v>
                </c:pt>
                <c:pt idx="6">
                  <c:v>1112.8188799999998</c:v>
                </c:pt>
                <c:pt idx="7">
                  <c:v>1112.4162470000001</c:v>
                </c:pt>
                <c:pt idx="8">
                  <c:v>1115.2414945999999</c:v>
                </c:pt>
                <c:pt idx="9">
                  <c:v>1123.5341314099999</c:v>
                </c:pt>
                <c:pt idx="10">
                  <c:v>1142.0394516199999</c:v>
                </c:pt>
                <c:pt idx="11">
                  <c:v>1142.0435078770995</c:v>
                </c:pt>
                <c:pt idx="12">
                  <c:v>1162.7415797341403</c:v>
                </c:pt>
                <c:pt idx="13">
                  <c:v>1170.9568927680173</c:v>
                </c:pt>
                <c:pt idx="14">
                  <c:v>1180.9562758054954</c:v>
                </c:pt>
                <c:pt idx="15">
                  <c:v>1194.3199086713653</c:v>
                </c:pt>
                <c:pt idx="16">
                  <c:v>1197.4792969952186</c:v>
                </c:pt>
                <c:pt idx="17">
                  <c:v>1205.7042605443369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0B-4075-A1B5-BEFB71F59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081848"/>
        <c:axId val="467080672"/>
      </c:lineChart>
      <c:catAx>
        <c:axId val="467081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80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7080672"/>
        <c:scaling>
          <c:orientation val="minMax"/>
          <c:max val="1220"/>
          <c:min val="10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81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2274315182433"/>
          <c:y val="0.32031311581260008"/>
          <c:w val="0.27816970721969614"/>
          <c:h val="0.2942714229411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売上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データ!$C$6:$C$50</c:f>
              <c:numCache>
                <c:formatCode>General</c:formatCode>
                <c:ptCount val="45"/>
                <c:pt idx="0">
                  <c:v>1076</c:v>
                </c:pt>
                <c:pt idx="1">
                  <c:v>1087</c:v>
                </c:pt>
                <c:pt idx="2">
                  <c:v>1107</c:v>
                </c:pt>
                <c:pt idx="3">
                  <c:v>1109</c:v>
                </c:pt>
                <c:pt idx="4">
                  <c:v>1105</c:v>
                </c:pt>
                <c:pt idx="5">
                  <c:v>1108</c:v>
                </c:pt>
                <c:pt idx="6">
                  <c:v>1106</c:v>
                </c:pt>
                <c:pt idx="7">
                  <c:v>1112</c:v>
                </c:pt>
                <c:pt idx="8">
                  <c:v>1124</c:v>
                </c:pt>
                <c:pt idx="9">
                  <c:v>1148</c:v>
                </c:pt>
                <c:pt idx="10">
                  <c:v>1132</c:v>
                </c:pt>
                <c:pt idx="11">
                  <c:v>1168</c:v>
                </c:pt>
                <c:pt idx="12">
                  <c:v>1164</c:v>
                </c:pt>
                <c:pt idx="13">
                  <c:v>1175</c:v>
                </c:pt>
                <c:pt idx="14">
                  <c:v>1190</c:v>
                </c:pt>
                <c:pt idx="15">
                  <c:v>1185</c:v>
                </c:pt>
                <c:pt idx="16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3-4ADE-A402-92E9FFE974E1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平滑値1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データ!$D$6:$D$50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3-4ADE-A402-92E9FFE974E1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2次の予測値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データ!$E$6:$E$50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3-4ADE-A402-92E9FFE974E1}"/>
            </c:ext>
          </c:extLst>
        </c:ser>
        <c:ser>
          <c:idx val="3"/>
          <c:order val="3"/>
          <c:tx>
            <c:v>'指数平滑法（データ）'!#REF!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データ!$F$6:$F$50</c:f>
              <c:numCache>
                <c:formatCode>0.0_ </c:formatCode>
                <c:ptCount val="4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3-4ADE-A402-92E9FFE9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079104"/>
        <c:axId val="467082632"/>
      </c:lineChart>
      <c:catAx>
        <c:axId val="46707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82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7082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7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2991208672672"/>
          <c:y val="5.9313968448518183E-2"/>
          <c:w val="0.77562361792783563"/>
          <c:h val="0.52293358173777071"/>
        </c:manualLayout>
      </c:layout>
      <c:lineChart>
        <c:grouping val="standard"/>
        <c:varyColors val="0"/>
        <c:ser>
          <c:idx val="0"/>
          <c:order val="0"/>
          <c:tx>
            <c:strRef>
              <c:f>結果!$C$4</c:f>
              <c:strCache>
                <c:ptCount val="1"/>
                <c:pt idx="0">
                  <c:v>売上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結果!$C$6:$C$23</c:f>
              <c:numCache>
                <c:formatCode>General</c:formatCode>
                <c:ptCount val="18"/>
                <c:pt idx="0">
                  <c:v>1076</c:v>
                </c:pt>
                <c:pt idx="1">
                  <c:v>1087</c:v>
                </c:pt>
                <c:pt idx="2">
                  <c:v>1107</c:v>
                </c:pt>
                <c:pt idx="3">
                  <c:v>1109</c:v>
                </c:pt>
                <c:pt idx="4">
                  <c:v>1105</c:v>
                </c:pt>
                <c:pt idx="5">
                  <c:v>1108</c:v>
                </c:pt>
                <c:pt idx="6">
                  <c:v>1106</c:v>
                </c:pt>
                <c:pt idx="7">
                  <c:v>1112</c:v>
                </c:pt>
                <c:pt idx="8">
                  <c:v>1124</c:v>
                </c:pt>
                <c:pt idx="9">
                  <c:v>1148</c:v>
                </c:pt>
                <c:pt idx="10">
                  <c:v>1132</c:v>
                </c:pt>
                <c:pt idx="11">
                  <c:v>1168</c:v>
                </c:pt>
                <c:pt idx="12">
                  <c:v>1164</c:v>
                </c:pt>
                <c:pt idx="13">
                  <c:v>1175</c:v>
                </c:pt>
                <c:pt idx="14">
                  <c:v>1190</c:v>
                </c:pt>
                <c:pt idx="15">
                  <c:v>1185</c:v>
                </c:pt>
                <c:pt idx="16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E-4F85-A9F8-E95902BC9D3A}"/>
            </c:ext>
          </c:extLst>
        </c:ser>
        <c:ser>
          <c:idx val="1"/>
          <c:order val="1"/>
          <c:tx>
            <c:strRef>
              <c:f>結果!$D$4</c:f>
              <c:strCache>
                <c:ptCount val="1"/>
                <c:pt idx="0">
                  <c:v>平滑値1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結果!$D$6:$D$17</c:f>
              <c:numCache>
                <c:formatCode>0.0_ </c:formatCode>
                <c:ptCount val="12"/>
                <c:pt idx="0">
                  <c:v>1076</c:v>
                </c:pt>
                <c:pt idx="1">
                  <c:v>1079.3</c:v>
                </c:pt>
                <c:pt idx="2">
                  <c:v>1087.6099999999999</c:v>
                </c:pt>
                <c:pt idx="3">
                  <c:v>1094.0269999999998</c:v>
                </c:pt>
                <c:pt idx="4">
                  <c:v>1097.3188999999998</c:v>
                </c:pt>
                <c:pt idx="5">
                  <c:v>1100.5232299999998</c:v>
                </c:pt>
                <c:pt idx="6">
                  <c:v>1102.1662609999998</c:v>
                </c:pt>
                <c:pt idx="7">
                  <c:v>1105.1163826999998</c:v>
                </c:pt>
                <c:pt idx="8">
                  <c:v>1110.7814678899997</c:v>
                </c:pt>
                <c:pt idx="9">
                  <c:v>1121.9470275229996</c:v>
                </c:pt>
                <c:pt idx="10">
                  <c:v>1124.9629192660996</c:v>
                </c:pt>
                <c:pt idx="11">
                  <c:v>1137.8740434862698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E-4F85-A9F8-E95902BC9D3A}"/>
            </c:ext>
          </c:extLst>
        </c:ser>
        <c:ser>
          <c:idx val="2"/>
          <c:order val="2"/>
          <c:tx>
            <c:strRef>
              <c:f>結果!$E$4</c:f>
              <c:strCache>
                <c:ptCount val="1"/>
                <c:pt idx="0">
                  <c:v>平滑値2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結果!$E$6:$E$17</c:f>
              <c:numCache>
                <c:formatCode>0.0_ </c:formatCode>
                <c:ptCount val="12"/>
                <c:pt idx="0">
                  <c:v>1076</c:v>
                </c:pt>
                <c:pt idx="1">
                  <c:v>1076.9899999999998</c:v>
                </c:pt>
                <c:pt idx="2">
                  <c:v>1080.1759999999997</c:v>
                </c:pt>
                <c:pt idx="3">
                  <c:v>1084.3312999999998</c:v>
                </c:pt>
                <c:pt idx="4">
                  <c:v>1088.2275799999998</c:v>
                </c:pt>
                <c:pt idx="5">
                  <c:v>1091.9162749999998</c:v>
                </c:pt>
                <c:pt idx="6">
                  <c:v>1094.9912707999997</c:v>
                </c:pt>
                <c:pt idx="7">
                  <c:v>1098.0288043699998</c:v>
                </c:pt>
                <c:pt idx="8">
                  <c:v>1101.8546034259996</c:v>
                </c:pt>
                <c:pt idx="9">
                  <c:v>1107.8823306550994</c:v>
                </c:pt>
                <c:pt idx="10">
                  <c:v>1113.0065072383995</c:v>
                </c:pt>
                <c:pt idx="11">
                  <c:v>1120.4667681127605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BE-4F85-A9F8-E95902BC9D3A}"/>
            </c:ext>
          </c:extLst>
        </c:ser>
        <c:ser>
          <c:idx val="3"/>
          <c:order val="3"/>
          <c:tx>
            <c:strRef>
              <c:f>結果!$F$4</c:f>
              <c:strCache>
                <c:ptCount val="1"/>
                <c:pt idx="0">
                  <c:v>2次の予測値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結果!$F$6:$F$18</c:f>
              <c:numCache>
                <c:formatCode>0.0_ </c:formatCode>
                <c:ptCount val="13"/>
                <c:pt idx="1">
                  <c:v>1076</c:v>
                </c:pt>
                <c:pt idx="2">
                  <c:v>1082.6000000000001</c:v>
                </c:pt>
                <c:pt idx="3">
                  <c:v>1098.2300000000002</c:v>
                </c:pt>
                <c:pt idx="4">
                  <c:v>1107.8779999999997</c:v>
                </c:pt>
                <c:pt idx="5">
                  <c:v>1110.3064999999997</c:v>
                </c:pt>
                <c:pt idx="6">
                  <c:v>1112.8188799999998</c:v>
                </c:pt>
                <c:pt idx="7">
                  <c:v>1112.4162470000001</c:v>
                </c:pt>
                <c:pt idx="8">
                  <c:v>1115.2414945999999</c:v>
                </c:pt>
                <c:pt idx="9">
                  <c:v>1123.5341314099999</c:v>
                </c:pt>
                <c:pt idx="10">
                  <c:v>1142.0394516199999</c:v>
                </c:pt>
                <c:pt idx="11">
                  <c:v>1142.0435078770995</c:v>
                </c:pt>
                <c:pt idx="12">
                  <c:v>1162.7415797341403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BE-4F85-A9F8-E95902BC9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075576"/>
        <c:axId val="467075968"/>
      </c:lineChart>
      <c:catAx>
        <c:axId val="467075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75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7075968"/>
        <c:scaling>
          <c:orientation val="minMax"/>
          <c:max val="1220"/>
          <c:min val="10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075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641712960465992"/>
          <c:y val="0.67662285815400358"/>
          <c:w val="0.43499505728014909"/>
          <c:h val="0.2942714229411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1</xdr:row>
      <xdr:rowOff>91440</xdr:rowOff>
    </xdr:from>
    <xdr:to>
      <xdr:col>13</xdr:col>
      <xdr:colOff>114300</xdr:colOff>
      <xdr:row>15</xdr:row>
      <xdr:rowOff>76200</xdr:rowOff>
    </xdr:to>
    <xdr:graphicFrame macro="">
      <xdr:nvGraphicFramePr>
        <xdr:cNvPr id="1038" name="グラフ 6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55</xdr:row>
      <xdr:rowOff>0</xdr:rowOff>
    </xdr:from>
    <xdr:to>
      <xdr:col>10</xdr:col>
      <xdr:colOff>213360</xdr:colOff>
      <xdr:row>55</xdr:row>
      <xdr:rowOff>0</xdr:rowOff>
    </xdr:to>
    <xdr:graphicFrame macro="">
      <xdr:nvGraphicFramePr>
        <xdr:cNvPr id="2064" name="グラフ 2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</xdr:colOff>
      <xdr:row>1</xdr:row>
      <xdr:rowOff>83820</xdr:rowOff>
    </xdr:from>
    <xdr:to>
      <xdr:col>13</xdr:col>
      <xdr:colOff>106680</xdr:colOff>
      <xdr:row>15</xdr:row>
      <xdr:rowOff>83820</xdr:rowOff>
    </xdr:to>
    <xdr:graphicFrame macro="">
      <xdr:nvGraphicFramePr>
        <xdr:cNvPr id="2065" name="グラフ 3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55</xdr:row>
      <xdr:rowOff>0</xdr:rowOff>
    </xdr:from>
    <xdr:to>
      <xdr:col>10</xdr:col>
      <xdr:colOff>213360</xdr:colOff>
      <xdr:row>55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45721</xdr:colOff>
      <xdr:row>3</xdr:row>
      <xdr:rowOff>6427</xdr:rowOff>
    </xdr:from>
    <xdr:to>
      <xdr:col>10</xdr:col>
      <xdr:colOff>583406</xdr:colOff>
      <xdr:row>23</xdr:row>
      <xdr:rowOff>89295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zoomScale="128" workbookViewId="0">
      <selection activeCell="P40" sqref="P40"/>
    </sheetView>
  </sheetViews>
  <sheetFormatPr defaultRowHeight="13" x14ac:dyDescent="0.2"/>
  <cols>
    <col min="1" max="1" width="4.1796875" customWidth="1"/>
    <col min="2" max="2" width="9" hidden="1" customWidth="1"/>
    <col min="3" max="3" width="5.81640625" customWidth="1"/>
    <col min="4" max="5" width="8.90625" customWidth="1"/>
    <col min="6" max="6" width="12.08984375" bestFit="1" customWidth="1"/>
    <col min="7" max="7" width="4.453125" customWidth="1"/>
    <col min="8" max="8" width="13.36328125" customWidth="1"/>
    <col min="12" max="12" width="4.54296875" customWidth="1"/>
  </cols>
  <sheetData>
    <row r="1" spans="1:7" ht="16.5" x14ac:dyDescent="0.25">
      <c r="A1" s="3" t="s">
        <v>4</v>
      </c>
      <c r="E1" s="34">
        <v>0.3</v>
      </c>
      <c r="F1" s="2" t="s">
        <v>21</v>
      </c>
      <c r="G1" s="9" t="s">
        <v>17</v>
      </c>
    </row>
    <row r="2" spans="1:7" ht="14" x14ac:dyDescent="0.2">
      <c r="E2" s="34">
        <f>1-E1</f>
        <v>0.7</v>
      </c>
      <c r="F2" s="2" t="s">
        <v>16</v>
      </c>
    </row>
    <row r="3" spans="1:7" ht="13.5" thickBot="1" x14ac:dyDescent="0.25">
      <c r="A3" s="5" t="s">
        <v>5</v>
      </c>
      <c r="E3" s="2"/>
    </row>
    <row r="4" spans="1:7" x14ac:dyDescent="0.2">
      <c r="A4" s="10" t="s">
        <v>0</v>
      </c>
      <c r="B4" s="11"/>
      <c r="C4" s="15" t="s">
        <v>1</v>
      </c>
      <c r="D4" s="27" t="s">
        <v>2</v>
      </c>
      <c r="E4" s="28" t="s">
        <v>3</v>
      </c>
      <c r="F4" s="29" t="s">
        <v>6</v>
      </c>
    </row>
    <row r="5" spans="1:7" ht="16.5" thickBot="1" x14ac:dyDescent="0.4">
      <c r="A5" s="42" t="s">
        <v>8</v>
      </c>
      <c r="B5" s="8"/>
      <c r="C5" s="43" t="s">
        <v>12</v>
      </c>
      <c r="D5" s="30" t="s">
        <v>15</v>
      </c>
      <c r="E5" s="31" t="s">
        <v>14</v>
      </c>
      <c r="F5" s="44" t="s">
        <v>13</v>
      </c>
    </row>
    <row r="6" spans="1:7" x14ac:dyDescent="0.2">
      <c r="A6" s="6">
        <v>1</v>
      </c>
      <c r="B6" s="1">
        <f ca="1">SIN((A6+3)/12)*40+1000+A6*4+(RAND()+RAND()+RAND()+RAND()+RAND())*30</f>
        <v>1112.6088286424226</v>
      </c>
      <c r="C6" s="13">
        <v>1076</v>
      </c>
      <c r="D6" s="17"/>
      <c r="E6" s="16"/>
      <c r="F6" s="21"/>
    </row>
    <row r="7" spans="1:7" x14ac:dyDescent="0.2">
      <c r="A7" s="6">
        <v>2</v>
      </c>
      <c r="B7" s="1">
        <f t="shared" ref="B7:B23" ca="1" si="0">SIN((A7+3)/12)*40+1000+A7*4+(RAND()+RAND()+RAND()+RAND()+RAND())*30</f>
        <v>1131.1649212562379</v>
      </c>
      <c r="C7" s="14">
        <v>1087</v>
      </c>
      <c r="D7" s="17"/>
      <c r="E7" s="16"/>
      <c r="F7" s="25"/>
    </row>
    <row r="8" spans="1:7" x14ac:dyDescent="0.2">
      <c r="A8" s="6">
        <v>3</v>
      </c>
      <c r="B8" s="1">
        <f t="shared" ca="1" si="0"/>
        <v>1131.6966913654098</v>
      </c>
      <c r="C8" s="14">
        <v>1107</v>
      </c>
      <c r="D8" s="17"/>
      <c r="E8" s="16"/>
      <c r="F8" s="25"/>
    </row>
    <row r="9" spans="1:7" x14ac:dyDescent="0.2">
      <c r="A9" s="6">
        <v>4</v>
      </c>
      <c r="B9" s="1">
        <f t="shared" ca="1" si="0"/>
        <v>1136.6418361059493</v>
      </c>
      <c r="C9" s="14">
        <v>1109</v>
      </c>
      <c r="D9" s="17"/>
      <c r="E9" s="16"/>
      <c r="F9" s="25"/>
    </row>
    <row r="10" spans="1:7" x14ac:dyDescent="0.2">
      <c r="A10" s="6">
        <v>5</v>
      </c>
      <c r="B10" s="1">
        <f t="shared" ca="1" si="0"/>
        <v>1104.1955461073087</v>
      </c>
      <c r="C10" s="14">
        <v>1105</v>
      </c>
      <c r="D10" s="17"/>
      <c r="E10" s="16"/>
      <c r="F10" s="25"/>
    </row>
    <row r="11" spans="1:7" x14ac:dyDescent="0.2">
      <c r="A11" s="6">
        <v>6</v>
      </c>
      <c r="B11" s="1">
        <f t="shared" ca="1" si="0"/>
        <v>1129.495926573675</v>
      </c>
      <c r="C11" s="14">
        <v>1108</v>
      </c>
      <c r="D11" s="17"/>
      <c r="E11" s="16"/>
      <c r="F11" s="25"/>
    </row>
    <row r="12" spans="1:7" x14ac:dyDescent="0.2">
      <c r="A12" s="6">
        <v>7</v>
      </c>
      <c r="B12" s="1">
        <f t="shared" ca="1" si="0"/>
        <v>1132.6891521375765</v>
      </c>
      <c r="C12" s="14">
        <v>1106</v>
      </c>
      <c r="D12" s="17"/>
      <c r="E12" s="16"/>
      <c r="F12" s="25"/>
    </row>
    <row r="13" spans="1:7" x14ac:dyDescent="0.2">
      <c r="A13" s="6">
        <v>8</v>
      </c>
      <c r="B13" s="1">
        <f t="shared" ca="1" si="0"/>
        <v>1111.6287708655016</v>
      </c>
      <c r="C13" s="14">
        <v>1112</v>
      </c>
      <c r="D13" s="17"/>
      <c r="E13" s="16"/>
      <c r="F13" s="25"/>
    </row>
    <row r="14" spans="1:7" x14ac:dyDescent="0.2">
      <c r="A14" s="6">
        <v>9</v>
      </c>
      <c r="B14" s="1">
        <f t="shared" ca="1" si="0"/>
        <v>1125.2259882865858</v>
      </c>
      <c r="C14" s="14">
        <v>1124</v>
      </c>
      <c r="D14" s="17"/>
      <c r="E14" s="16"/>
      <c r="F14" s="25"/>
    </row>
    <row r="15" spans="1:7" x14ac:dyDescent="0.2">
      <c r="A15" s="6">
        <v>10</v>
      </c>
      <c r="B15" s="1">
        <f t="shared" ca="1" si="0"/>
        <v>1158.5733382480773</v>
      </c>
      <c r="C15" s="14">
        <v>1148</v>
      </c>
      <c r="D15" s="17"/>
      <c r="E15" s="16"/>
      <c r="F15" s="25"/>
    </row>
    <row r="16" spans="1:7" x14ac:dyDescent="0.2">
      <c r="A16" s="6">
        <v>11</v>
      </c>
      <c r="B16" s="1">
        <f t="shared" ca="1" si="0"/>
        <v>1157.1019643982502</v>
      </c>
      <c r="C16" s="14">
        <v>1132</v>
      </c>
      <c r="D16" s="17"/>
      <c r="E16" s="16"/>
      <c r="F16" s="25"/>
    </row>
    <row r="17" spans="1:12" ht="16" x14ac:dyDescent="0.35">
      <c r="A17" s="6">
        <v>12</v>
      </c>
      <c r="B17" s="1">
        <f t="shared" ca="1" si="0"/>
        <v>1215.9734014836395</v>
      </c>
      <c r="C17" s="14">
        <v>1168</v>
      </c>
      <c r="D17" s="17"/>
      <c r="E17" s="16"/>
      <c r="F17" s="25"/>
      <c r="H17" s="32" t="s">
        <v>22</v>
      </c>
      <c r="I17" s="33"/>
      <c r="J17" s="33"/>
      <c r="K17" s="33"/>
      <c r="L17" s="40"/>
    </row>
    <row r="18" spans="1:12" ht="16" x14ac:dyDescent="0.35">
      <c r="A18" s="6">
        <v>13</v>
      </c>
      <c r="B18" s="1">
        <f t="shared" ca="1" si="0"/>
        <v>1161.1222548162186</v>
      </c>
      <c r="C18" s="14">
        <v>1164</v>
      </c>
      <c r="D18" s="17"/>
      <c r="E18" s="16"/>
      <c r="F18" s="25"/>
      <c r="H18" s="32" t="s">
        <v>18</v>
      </c>
      <c r="I18" s="33"/>
      <c r="J18" s="33"/>
      <c r="K18" s="33"/>
      <c r="L18" s="40"/>
    </row>
    <row r="19" spans="1:12" ht="16" x14ac:dyDescent="0.35">
      <c r="A19" s="6">
        <v>14</v>
      </c>
      <c r="B19" s="1">
        <f t="shared" ca="1" si="0"/>
        <v>1176.1372440585253</v>
      </c>
      <c r="C19" s="14">
        <v>1175</v>
      </c>
      <c r="D19" s="17"/>
      <c r="E19" s="16"/>
      <c r="F19" s="25"/>
      <c r="H19" s="32" t="s">
        <v>29</v>
      </c>
      <c r="I19" s="33"/>
      <c r="J19" s="33"/>
      <c r="K19" s="33"/>
      <c r="L19" s="40"/>
    </row>
    <row r="20" spans="1:12" ht="16" x14ac:dyDescent="0.35">
      <c r="A20" s="6">
        <v>15</v>
      </c>
      <c r="B20" s="1">
        <f t="shared" ca="1" si="0"/>
        <v>1148.8309585617585</v>
      </c>
      <c r="C20" s="14">
        <v>1190</v>
      </c>
      <c r="D20" s="17"/>
      <c r="E20" s="16"/>
      <c r="F20" s="25"/>
      <c r="H20" s="32" t="s">
        <v>19</v>
      </c>
      <c r="I20" s="33"/>
      <c r="J20" s="33"/>
      <c r="K20" s="33"/>
      <c r="L20" s="40"/>
    </row>
    <row r="21" spans="1:12" x14ac:dyDescent="0.2">
      <c r="A21" s="6">
        <v>16</v>
      </c>
      <c r="B21" s="1">
        <f t="shared" ca="1" si="0"/>
        <v>1195.4686717315403</v>
      </c>
      <c r="C21" s="14">
        <v>1185</v>
      </c>
      <c r="D21" s="17"/>
      <c r="E21" s="16"/>
      <c r="F21" s="25"/>
      <c r="H21" s="40"/>
      <c r="I21" s="40"/>
      <c r="J21" s="40"/>
      <c r="K21" s="40"/>
      <c r="L21" s="40"/>
    </row>
    <row r="22" spans="1:12" ht="16" x14ac:dyDescent="0.35">
      <c r="A22" s="6">
        <v>17</v>
      </c>
      <c r="B22" s="1">
        <f t="shared" ca="1" si="0"/>
        <v>1212.590152382206</v>
      </c>
      <c r="C22" s="22">
        <v>1198</v>
      </c>
      <c r="D22" s="23"/>
      <c r="E22" s="24"/>
      <c r="F22" s="25"/>
      <c r="H22" s="41" t="s">
        <v>20</v>
      </c>
      <c r="I22" s="40"/>
      <c r="J22" s="40"/>
      <c r="K22" s="40"/>
      <c r="L22" s="40"/>
    </row>
    <row r="23" spans="1:12" ht="13.5" thickBot="1" x14ac:dyDescent="0.25">
      <c r="A23" s="7">
        <v>18</v>
      </c>
      <c r="B23" s="4">
        <f t="shared" ca="1" si="0"/>
        <v>1204.7935318708594</v>
      </c>
      <c r="C23" s="18"/>
      <c r="D23" s="19"/>
      <c r="E23" s="20"/>
      <c r="F23" s="26"/>
    </row>
    <row r="24" spans="1:12" x14ac:dyDescent="0.2">
      <c r="A24" s="1"/>
      <c r="B24" s="1"/>
      <c r="C24" s="1"/>
      <c r="D24" s="12"/>
      <c r="E24" s="12"/>
      <c r="F24" s="12"/>
    </row>
    <row r="25" spans="1:12" x14ac:dyDescent="0.2">
      <c r="A25" s="1"/>
      <c r="B25" s="1"/>
      <c r="C25" s="1"/>
      <c r="D25" s="12"/>
      <c r="E25" s="12"/>
      <c r="F25" s="12"/>
    </row>
    <row r="26" spans="1:12" x14ac:dyDescent="0.2">
      <c r="A26" s="1"/>
      <c r="B26" s="1"/>
      <c r="C26" s="1"/>
      <c r="D26" s="12"/>
      <c r="E26" s="12"/>
      <c r="F26" s="12"/>
    </row>
    <row r="27" spans="1:12" x14ac:dyDescent="0.2">
      <c r="A27" s="1"/>
      <c r="B27" s="1"/>
      <c r="C27" s="1"/>
      <c r="D27" s="12"/>
      <c r="E27" s="12"/>
      <c r="F27" s="12"/>
    </row>
    <row r="28" spans="1:12" x14ac:dyDescent="0.2">
      <c r="A28" s="1"/>
      <c r="B28" s="1"/>
      <c r="C28" s="1"/>
      <c r="D28" s="12"/>
      <c r="E28" s="12"/>
      <c r="F28" s="12"/>
    </row>
    <row r="29" spans="1:12" x14ac:dyDescent="0.2">
      <c r="A29" s="1"/>
      <c r="B29" s="1"/>
      <c r="C29" s="1"/>
      <c r="D29" s="12"/>
      <c r="E29" s="12"/>
      <c r="F29" s="12"/>
    </row>
    <row r="30" spans="1:12" x14ac:dyDescent="0.2">
      <c r="A30" s="1"/>
      <c r="B30" s="1"/>
      <c r="C30" s="1"/>
      <c r="D30" s="12"/>
      <c r="E30" s="12"/>
      <c r="F30" s="12"/>
    </row>
    <row r="31" spans="1:12" x14ac:dyDescent="0.2">
      <c r="A31" s="1"/>
      <c r="B31" s="1"/>
      <c r="C31" s="1"/>
      <c r="D31" s="12"/>
      <c r="E31" s="12"/>
      <c r="F31" s="12"/>
    </row>
    <row r="32" spans="1:12" x14ac:dyDescent="0.2">
      <c r="A32" s="1"/>
      <c r="B32" s="1"/>
      <c r="C32" s="1"/>
      <c r="D32" s="12"/>
      <c r="E32" s="12"/>
      <c r="F32" s="12"/>
    </row>
    <row r="33" spans="1:6" x14ac:dyDescent="0.2">
      <c r="A33" s="1"/>
      <c r="B33" s="1"/>
      <c r="C33" s="1"/>
      <c r="D33" s="12"/>
      <c r="E33" s="12"/>
      <c r="F33" s="12"/>
    </row>
    <row r="34" spans="1:6" x14ac:dyDescent="0.2">
      <c r="A34" s="1"/>
      <c r="B34" s="1"/>
      <c r="C34" s="1"/>
      <c r="D34" s="12"/>
      <c r="E34" s="12"/>
      <c r="F34" s="12"/>
    </row>
    <row r="35" spans="1:6" x14ac:dyDescent="0.2">
      <c r="A35" s="1"/>
      <c r="B35" s="1"/>
      <c r="C35" s="1"/>
      <c r="D35" s="12"/>
      <c r="E35" s="12"/>
      <c r="F35" s="12"/>
    </row>
    <row r="36" spans="1:6" x14ac:dyDescent="0.2">
      <c r="A36" s="1"/>
      <c r="B36" s="1"/>
      <c r="C36" s="1"/>
      <c r="D36" s="12"/>
      <c r="E36" s="12"/>
      <c r="F36" s="12"/>
    </row>
    <row r="37" spans="1:6" x14ac:dyDescent="0.2">
      <c r="A37" s="1"/>
      <c r="B37" s="1"/>
      <c r="C37" s="1"/>
      <c r="D37" s="12"/>
      <c r="E37" s="12"/>
      <c r="F37" s="12"/>
    </row>
    <row r="38" spans="1:6" x14ac:dyDescent="0.2">
      <c r="A38" s="1"/>
      <c r="B38" s="1"/>
      <c r="C38" s="1"/>
      <c r="D38" s="12"/>
      <c r="E38" s="12"/>
      <c r="F38" s="12"/>
    </row>
    <row r="39" spans="1:6" x14ac:dyDescent="0.2">
      <c r="A39" s="1"/>
      <c r="B39" s="1"/>
      <c r="C39" s="1"/>
      <c r="D39" s="12"/>
      <c r="E39" s="12"/>
      <c r="F39" s="12"/>
    </row>
    <row r="40" spans="1:6" x14ac:dyDescent="0.2">
      <c r="A40" s="1"/>
      <c r="B40" s="1"/>
      <c r="C40" s="1"/>
      <c r="D40" s="12"/>
      <c r="E40" s="12"/>
      <c r="F40" s="12"/>
    </row>
    <row r="41" spans="1:6" x14ac:dyDescent="0.2">
      <c r="A41" s="1"/>
      <c r="B41" s="1"/>
      <c r="C41" s="1"/>
      <c r="D41" s="12"/>
      <c r="E41" s="12"/>
      <c r="F41" s="12"/>
    </row>
    <row r="42" spans="1:6" x14ac:dyDescent="0.2">
      <c r="A42" s="1"/>
      <c r="B42" s="1"/>
      <c r="C42" s="1"/>
      <c r="D42" s="12"/>
      <c r="E42" s="12"/>
      <c r="F42" s="12"/>
    </row>
    <row r="43" spans="1:6" x14ac:dyDescent="0.2">
      <c r="A43" s="1"/>
      <c r="B43" s="1"/>
      <c r="C43" s="1"/>
      <c r="D43" s="12"/>
      <c r="E43" s="12"/>
      <c r="F43" s="12"/>
    </row>
    <row r="44" spans="1:6" x14ac:dyDescent="0.2">
      <c r="A44" s="1"/>
      <c r="B44" s="1"/>
      <c r="C44" s="1"/>
      <c r="D44" s="12"/>
      <c r="E44" s="12"/>
      <c r="F44" s="12"/>
    </row>
    <row r="45" spans="1:6" x14ac:dyDescent="0.2">
      <c r="A45" s="1"/>
      <c r="B45" s="1"/>
      <c r="C45" s="1"/>
      <c r="D45" s="12"/>
      <c r="E45" s="12"/>
      <c r="F45" s="12"/>
    </row>
    <row r="46" spans="1:6" x14ac:dyDescent="0.2">
      <c r="A46" s="1"/>
      <c r="B46" s="1"/>
      <c r="C46" s="1"/>
      <c r="D46" s="12"/>
      <c r="E46" s="12"/>
      <c r="F46" s="12"/>
    </row>
    <row r="47" spans="1:6" x14ac:dyDescent="0.2">
      <c r="A47" s="1"/>
      <c r="B47" s="1"/>
      <c r="C47" s="1"/>
      <c r="D47" s="12"/>
      <c r="E47" s="12"/>
      <c r="F47" s="12"/>
    </row>
    <row r="48" spans="1:6" x14ac:dyDescent="0.2">
      <c r="A48" s="1"/>
      <c r="B48" s="1"/>
      <c r="C48" s="1"/>
      <c r="D48" s="12"/>
      <c r="E48" s="12"/>
      <c r="F48" s="12"/>
    </row>
    <row r="49" spans="1:6" x14ac:dyDescent="0.2">
      <c r="A49" s="1"/>
      <c r="B49" s="1"/>
      <c r="C49" s="1"/>
      <c r="D49" s="12"/>
      <c r="E49" s="12"/>
      <c r="F49" s="12"/>
    </row>
    <row r="50" spans="1:6" x14ac:dyDescent="0.2">
      <c r="A50" s="1"/>
      <c r="B50" s="1"/>
      <c r="C50" s="1"/>
      <c r="D50" s="12"/>
      <c r="E50" s="12"/>
      <c r="F50" s="12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2"/>
  <sheetViews>
    <sheetView zoomScale="128" workbookViewId="0">
      <selection activeCell="P40" sqref="P40"/>
    </sheetView>
  </sheetViews>
  <sheetFormatPr defaultRowHeight="13" x14ac:dyDescent="0.2"/>
  <cols>
    <col min="1" max="1" width="4.1796875" customWidth="1"/>
    <col min="2" max="2" width="5.08984375" hidden="1" customWidth="1"/>
    <col min="3" max="3" width="5.81640625" customWidth="1"/>
    <col min="4" max="5" width="8.90625" customWidth="1"/>
    <col min="6" max="6" width="12.08984375" bestFit="1" customWidth="1"/>
    <col min="7" max="7" width="4.453125" customWidth="1"/>
    <col min="8" max="8" width="13.36328125" customWidth="1"/>
    <col min="12" max="12" width="4.54296875" customWidth="1"/>
    <col min="13" max="13" width="8.7265625" customWidth="1"/>
  </cols>
  <sheetData>
    <row r="1" spans="1:7" ht="16.5" x14ac:dyDescent="0.25">
      <c r="A1" s="3" t="s">
        <v>4</v>
      </c>
      <c r="E1" s="34">
        <v>0.3</v>
      </c>
      <c r="F1" s="2" t="s">
        <v>21</v>
      </c>
      <c r="G1" s="9" t="s">
        <v>17</v>
      </c>
    </row>
    <row r="2" spans="1:7" ht="14" x14ac:dyDescent="0.2">
      <c r="E2" s="34">
        <f>1-E1</f>
        <v>0.7</v>
      </c>
      <c r="F2" s="2" t="s">
        <v>16</v>
      </c>
    </row>
    <row r="3" spans="1:7" ht="13.5" thickBot="1" x14ac:dyDescent="0.25">
      <c r="A3" s="5" t="s">
        <v>5</v>
      </c>
      <c r="E3" s="2"/>
    </row>
    <row r="4" spans="1:7" x14ac:dyDescent="0.2">
      <c r="A4" s="10" t="s">
        <v>0</v>
      </c>
      <c r="B4" s="11"/>
      <c r="C4" s="15" t="s">
        <v>1</v>
      </c>
      <c r="D4" s="27" t="s">
        <v>2</v>
      </c>
      <c r="E4" s="28" t="s">
        <v>3</v>
      </c>
      <c r="F4" s="29" t="s">
        <v>6</v>
      </c>
    </row>
    <row r="5" spans="1:7" ht="16.5" thickBot="1" x14ac:dyDescent="0.4">
      <c r="A5" s="42" t="s">
        <v>7</v>
      </c>
      <c r="B5" s="8"/>
      <c r="C5" s="43" t="s">
        <v>12</v>
      </c>
      <c r="D5" s="30" t="s">
        <v>15</v>
      </c>
      <c r="E5" s="31" t="s">
        <v>14</v>
      </c>
      <c r="F5" s="44" t="s">
        <v>13</v>
      </c>
    </row>
    <row r="6" spans="1:7" x14ac:dyDescent="0.2">
      <c r="A6" s="6">
        <v>1</v>
      </c>
      <c r="B6" s="1">
        <f ca="1">SIN((A6+3)/12)*40+1000+A6*4+(RAND()+RAND()+RAND()+RAND()+RAND())*30</f>
        <v>1109.4203454311289</v>
      </c>
      <c r="C6" s="13">
        <v>1076</v>
      </c>
      <c r="D6" s="17">
        <f>C6</f>
        <v>1076</v>
      </c>
      <c r="E6" s="16">
        <f>D6</f>
        <v>1076</v>
      </c>
      <c r="F6" s="21"/>
    </row>
    <row r="7" spans="1:7" x14ac:dyDescent="0.2">
      <c r="A7" s="6">
        <v>2</v>
      </c>
      <c r="B7" s="1">
        <f t="shared" ref="B7:B23" ca="1" si="0">SIN((A7+3)/12)*40+1000+A7*4+(RAND()+RAND()+RAND()+RAND()+RAND())*30</f>
        <v>1105.3602839492789</v>
      </c>
      <c r="C7" s="14">
        <v>1087</v>
      </c>
      <c r="D7" s="17">
        <f t="shared" ref="D7:D22" si="1">$E$1*C7+$E$2*D6</f>
        <v>1079.3</v>
      </c>
      <c r="E7" s="16">
        <f t="shared" ref="E7:E22" si="2">$E$1*D7+$E$2*E6</f>
        <v>1076.9899999999998</v>
      </c>
      <c r="F7" s="25">
        <f t="shared" ref="F7:F23" si="3">2*D6-E6+$E$1/$E$2*(D6-E6)</f>
        <v>1076</v>
      </c>
    </row>
    <row r="8" spans="1:7" x14ac:dyDescent="0.2">
      <c r="A8" s="6">
        <v>3</v>
      </c>
      <c r="B8" s="1">
        <f t="shared" ca="1" si="0"/>
        <v>1133.6703259822409</v>
      </c>
      <c r="C8" s="14">
        <v>1107</v>
      </c>
      <c r="D8" s="17">
        <f t="shared" si="1"/>
        <v>1087.6099999999999</v>
      </c>
      <c r="E8" s="16">
        <f t="shared" si="2"/>
        <v>1080.1759999999997</v>
      </c>
      <c r="F8" s="25">
        <f t="shared" si="3"/>
        <v>1082.6000000000001</v>
      </c>
    </row>
    <row r="9" spans="1:7" x14ac:dyDescent="0.2">
      <c r="A9" s="6">
        <v>4</v>
      </c>
      <c r="B9" s="1">
        <f t="shared" ca="1" si="0"/>
        <v>1128.9968027936377</v>
      </c>
      <c r="C9" s="14">
        <v>1109</v>
      </c>
      <c r="D9" s="17">
        <f t="shared" si="1"/>
        <v>1094.0269999999998</v>
      </c>
      <c r="E9" s="16">
        <f t="shared" si="2"/>
        <v>1084.3312999999998</v>
      </c>
      <c r="F9" s="25">
        <f t="shared" si="3"/>
        <v>1098.2300000000002</v>
      </c>
    </row>
    <row r="10" spans="1:7" x14ac:dyDescent="0.2">
      <c r="A10" s="6">
        <v>5</v>
      </c>
      <c r="B10" s="1">
        <f t="shared" ca="1" si="0"/>
        <v>1126.2946943727559</v>
      </c>
      <c r="C10" s="14">
        <v>1105</v>
      </c>
      <c r="D10" s="17">
        <f t="shared" si="1"/>
        <v>1097.3188999999998</v>
      </c>
      <c r="E10" s="16">
        <f t="shared" si="2"/>
        <v>1088.2275799999998</v>
      </c>
      <c r="F10" s="25">
        <f t="shared" si="3"/>
        <v>1107.8779999999997</v>
      </c>
    </row>
    <row r="11" spans="1:7" x14ac:dyDescent="0.2">
      <c r="A11" s="6">
        <v>6</v>
      </c>
      <c r="B11" s="1">
        <f t="shared" ca="1" si="0"/>
        <v>1132.7965670251972</v>
      </c>
      <c r="C11" s="14">
        <v>1108</v>
      </c>
      <c r="D11" s="17">
        <f t="shared" si="1"/>
        <v>1100.5232299999998</v>
      </c>
      <c r="E11" s="16">
        <f t="shared" si="2"/>
        <v>1091.9162749999998</v>
      </c>
      <c r="F11" s="25">
        <f t="shared" si="3"/>
        <v>1110.3064999999997</v>
      </c>
    </row>
    <row r="12" spans="1:7" x14ac:dyDescent="0.2">
      <c r="A12" s="6">
        <v>7</v>
      </c>
      <c r="B12" s="1">
        <f t="shared" ca="1" si="0"/>
        <v>1131.5135026894056</v>
      </c>
      <c r="C12" s="14">
        <v>1106</v>
      </c>
      <c r="D12" s="17">
        <f t="shared" si="1"/>
        <v>1102.1662609999998</v>
      </c>
      <c r="E12" s="16">
        <f t="shared" si="2"/>
        <v>1094.9912707999997</v>
      </c>
      <c r="F12" s="25">
        <f t="shared" si="3"/>
        <v>1112.8188799999998</v>
      </c>
    </row>
    <row r="13" spans="1:7" x14ac:dyDescent="0.2">
      <c r="A13" s="6">
        <v>8</v>
      </c>
      <c r="B13" s="1">
        <f t="shared" ca="1" si="0"/>
        <v>1186.0007502048065</v>
      </c>
      <c r="C13" s="14">
        <v>1112</v>
      </c>
      <c r="D13" s="17">
        <f t="shared" si="1"/>
        <v>1105.1163826999998</v>
      </c>
      <c r="E13" s="16">
        <f t="shared" si="2"/>
        <v>1098.0288043699998</v>
      </c>
      <c r="F13" s="25">
        <f t="shared" si="3"/>
        <v>1112.4162470000001</v>
      </c>
    </row>
    <row r="14" spans="1:7" x14ac:dyDescent="0.2">
      <c r="A14" s="6">
        <v>9</v>
      </c>
      <c r="B14" s="1">
        <f t="shared" ca="1" si="0"/>
        <v>1168.0281820803691</v>
      </c>
      <c r="C14" s="14">
        <v>1124</v>
      </c>
      <c r="D14" s="17">
        <f t="shared" si="1"/>
        <v>1110.7814678899997</v>
      </c>
      <c r="E14" s="16">
        <f t="shared" si="2"/>
        <v>1101.8546034259996</v>
      </c>
      <c r="F14" s="25">
        <f t="shared" si="3"/>
        <v>1115.2414945999999</v>
      </c>
    </row>
    <row r="15" spans="1:7" x14ac:dyDescent="0.2">
      <c r="A15" s="6">
        <v>10</v>
      </c>
      <c r="B15" s="1">
        <f t="shared" ca="1" si="0"/>
        <v>1155.1591754555996</v>
      </c>
      <c r="C15" s="14">
        <v>1148</v>
      </c>
      <c r="D15" s="17">
        <f t="shared" si="1"/>
        <v>1121.9470275229996</v>
      </c>
      <c r="E15" s="16">
        <f t="shared" si="2"/>
        <v>1107.8823306550994</v>
      </c>
      <c r="F15" s="25">
        <f t="shared" si="3"/>
        <v>1123.5341314099999</v>
      </c>
    </row>
    <row r="16" spans="1:7" x14ac:dyDescent="0.2">
      <c r="A16" s="6">
        <v>11</v>
      </c>
      <c r="B16" s="1">
        <f t="shared" ca="1" si="0"/>
        <v>1158.5446154624619</v>
      </c>
      <c r="C16" s="14">
        <v>1132</v>
      </c>
      <c r="D16" s="17">
        <f t="shared" si="1"/>
        <v>1124.9629192660996</v>
      </c>
      <c r="E16" s="16">
        <f t="shared" si="2"/>
        <v>1113.0065072383995</v>
      </c>
      <c r="F16" s="25">
        <f t="shared" si="3"/>
        <v>1142.0394516199999</v>
      </c>
    </row>
    <row r="17" spans="1:12" ht="16" x14ac:dyDescent="0.35">
      <c r="A17" s="6">
        <v>12</v>
      </c>
      <c r="B17" s="1">
        <f t="shared" ca="1" si="0"/>
        <v>1151.0729091154155</v>
      </c>
      <c r="C17" s="14">
        <v>1168</v>
      </c>
      <c r="D17" s="17">
        <f t="shared" si="1"/>
        <v>1137.8740434862698</v>
      </c>
      <c r="E17" s="16">
        <f t="shared" si="2"/>
        <v>1120.4667681127605</v>
      </c>
      <c r="F17" s="25">
        <f t="shared" si="3"/>
        <v>1142.0435078770995</v>
      </c>
      <c r="H17" s="32" t="s">
        <v>22</v>
      </c>
      <c r="I17" s="33"/>
      <c r="J17" s="33"/>
      <c r="K17" s="33"/>
      <c r="L17" s="40"/>
    </row>
    <row r="18" spans="1:12" ht="16" x14ac:dyDescent="0.35">
      <c r="A18" s="6">
        <v>13</v>
      </c>
      <c r="B18" s="1">
        <f t="shared" ca="1" si="0"/>
        <v>1162.6000209471799</v>
      </c>
      <c r="C18" s="14">
        <v>1164</v>
      </c>
      <c r="D18" s="17">
        <f t="shared" si="1"/>
        <v>1145.7118304403889</v>
      </c>
      <c r="E18" s="16">
        <f t="shared" si="2"/>
        <v>1128.0402868110491</v>
      </c>
      <c r="F18" s="25">
        <f t="shared" si="3"/>
        <v>1162.7415797341403</v>
      </c>
      <c r="H18" s="32" t="s">
        <v>18</v>
      </c>
      <c r="I18" s="33"/>
      <c r="J18" s="33"/>
      <c r="K18" s="33"/>
      <c r="L18" s="40"/>
    </row>
    <row r="19" spans="1:12" ht="16" x14ac:dyDescent="0.35">
      <c r="A19" s="6">
        <v>14</v>
      </c>
      <c r="B19" s="1">
        <f t="shared" ca="1" si="0"/>
        <v>1178.4481388791889</v>
      </c>
      <c r="C19" s="14">
        <v>1175</v>
      </c>
      <c r="D19" s="17">
        <f t="shared" si="1"/>
        <v>1154.4982813082722</v>
      </c>
      <c r="E19" s="16">
        <f t="shared" si="2"/>
        <v>1135.977685160216</v>
      </c>
      <c r="F19" s="25">
        <f t="shared" si="3"/>
        <v>1170.9568927680173</v>
      </c>
      <c r="H19" s="32" t="s">
        <v>29</v>
      </c>
      <c r="I19" s="33"/>
      <c r="J19" s="33"/>
      <c r="K19" s="33"/>
      <c r="L19" s="40"/>
    </row>
    <row r="20" spans="1:12" ht="16" x14ac:dyDescent="0.35">
      <c r="A20" s="6">
        <v>15</v>
      </c>
      <c r="B20" s="1">
        <f t="shared" ca="1" si="0"/>
        <v>1177.5322164165307</v>
      </c>
      <c r="C20" s="14">
        <v>1190</v>
      </c>
      <c r="D20" s="17">
        <f t="shared" si="1"/>
        <v>1165.1487969157906</v>
      </c>
      <c r="E20" s="16">
        <f t="shared" si="2"/>
        <v>1144.7290186868884</v>
      </c>
      <c r="F20" s="25">
        <f t="shared" si="3"/>
        <v>1180.9562758054954</v>
      </c>
      <c r="H20" s="32" t="s">
        <v>19</v>
      </c>
      <c r="I20" s="33"/>
      <c r="J20" s="33"/>
      <c r="K20" s="33"/>
      <c r="L20" s="40"/>
    </row>
    <row r="21" spans="1:12" x14ac:dyDescent="0.2">
      <c r="A21" s="6">
        <v>16</v>
      </c>
      <c r="B21" s="1">
        <f t="shared" ca="1" si="0"/>
        <v>1214.4668480161013</v>
      </c>
      <c r="C21" s="14">
        <v>1185</v>
      </c>
      <c r="D21" s="17">
        <f t="shared" si="1"/>
        <v>1171.1041578410534</v>
      </c>
      <c r="E21" s="16">
        <f t="shared" si="2"/>
        <v>1152.6415604331378</v>
      </c>
      <c r="F21" s="25">
        <f t="shared" si="3"/>
        <v>1194.3199086713653</v>
      </c>
      <c r="H21" s="40"/>
      <c r="I21" s="40"/>
      <c r="J21" s="40"/>
      <c r="K21" s="40"/>
      <c r="L21" s="40"/>
    </row>
    <row r="22" spans="1:12" ht="16" x14ac:dyDescent="0.35">
      <c r="A22" s="6">
        <v>17</v>
      </c>
      <c r="B22" s="1">
        <f t="shared" ca="1" si="0"/>
        <v>1171.9091264938836</v>
      </c>
      <c r="C22" s="22">
        <v>1198</v>
      </c>
      <c r="D22" s="23">
        <f t="shared" si="1"/>
        <v>1179.1729104887372</v>
      </c>
      <c r="E22" s="24">
        <f t="shared" si="2"/>
        <v>1160.6009654498175</v>
      </c>
      <c r="F22" s="25">
        <f t="shared" si="3"/>
        <v>1197.4792969952186</v>
      </c>
      <c r="H22" s="41" t="s">
        <v>20</v>
      </c>
      <c r="I22" s="40"/>
      <c r="J22" s="40"/>
      <c r="K22" s="40"/>
      <c r="L22" s="40"/>
    </row>
    <row r="23" spans="1:12" ht="13.5" thickBot="1" x14ac:dyDescent="0.25">
      <c r="A23" s="7">
        <v>18</v>
      </c>
      <c r="B23" s="4">
        <f t="shared" ca="1" si="0"/>
        <v>1199.8201771987642</v>
      </c>
      <c r="C23" s="18"/>
      <c r="D23" s="19"/>
      <c r="E23" s="20"/>
      <c r="F23" s="26">
        <f t="shared" si="3"/>
        <v>1205.7042605443369</v>
      </c>
    </row>
    <row r="24" spans="1:12" x14ac:dyDescent="0.2">
      <c r="A24" s="1"/>
      <c r="B24" s="1"/>
      <c r="C24" s="1"/>
      <c r="D24" s="12"/>
      <c r="E24" s="12"/>
      <c r="F24" s="12"/>
    </row>
    <row r="25" spans="1:12" x14ac:dyDescent="0.2">
      <c r="A25" s="1"/>
      <c r="B25" s="1"/>
      <c r="C25" s="1"/>
      <c r="D25" s="12"/>
      <c r="E25" s="12"/>
      <c r="F25" s="12"/>
    </row>
    <row r="26" spans="1:12" x14ac:dyDescent="0.2">
      <c r="A26" s="1"/>
      <c r="B26" s="1"/>
      <c r="C26" s="1"/>
      <c r="D26" s="12"/>
      <c r="E26" s="12"/>
      <c r="F26" s="12"/>
    </row>
    <row r="27" spans="1:12" x14ac:dyDescent="0.2">
      <c r="A27" s="1"/>
      <c r="B27" s="1"/>
      <c r="C27" s="1"/>
      <c r="D27" s="12"/>
      <c r="E27" s="12"/>
      <c r="F27" s="12"/>
    </row>
    <row r="28" spans="1:12" x14ac:dyDescent="0.2">
      <c r="A28" s="1"/>
      <c r="B28" s="1"/>
      <c r="C28" s="1"/>
      <c r="D28" s="12"/>
      <c r="E28" s="12"/>
      <c r="F28" s="12"/>
    </row>
    <row r="29" spans="1:12" x14ac:dyDescent="0.2">
      <c r="A29" s="1"/>
      <c r="B29" s="1"/>
      <c r="C29" s="1"/>
      <c r="D29" s="12"/>
      <c r="E29" s="12"/>
      <c r="F29" s="12"/>
    </row>
    <row r="30" spans="1:12" x14ac:dyDescent="0.2">
      <c r="A30" s="1"/>
      <c r="B30" s="1"/>
      <c r="C30" s="1"/>
      <c r="D30" s="12"/>
      <c r="E30" s="12"/>
      <c r="F30" s="12"/>
    </row>
    <row r="31" spans="1:12" x14ac:dyDescent="0.2">
      <c r="A31" s="1"/>
      <c r="B31" s="1"/>
      <c r="C31" s="1"/>
      <c r="D31" s="12"/>
      <c r="E31" s="12"/>
      <c r="F31" s="12"/>
    </row>
    <row r="32" spans="1:12" x14ac:dyDescent="0.2">
      <c r="A32" s="1"/>
      <c r="B32" s="1"/>
      <c r="C32" s="1"/>
      <c r="D32" s="12"/>
      <c r="E32" s="12"/>
      <c r="F32" s="12"/>
    </row>
    <row r="33" spans="1:6" x14ac:dyDescent="0.2">
      <c r="A33" s="1"/>
      <c r="B33" s="1"/>
      <c r="C33" s="1"/>
      <c r="D33" s="12"/>
      <c r="E33" s="12"/>
      <c r="F33" s="12"/>
    </row>
    <row r="34" spans="1:6" x14ac:dyDescent="0.2">
      <c r="A34" s="1"/>
      <c r="B34" s="1"/>
      <c r="C34" s="1"/>
      <c r="D34" s="12"/>
      <c r="E34" s="12"/>
      <c r="F34" s="12"/>
    </row>
    <row r="35" spans="1:6" x14ac:dyDescent="0.2">
      <c r="A35" s="1"/>
      <c r="B35" s="1"/>
      <c r="C35" s="1"/>
      <c r="D35" s="12"/>
      <c r="E35" s="12"/>
      <c r="F35" s="12"/>
    </row>
    <row r="36" spans="1:6" x14ac:dyDescent="0.2">
      <c r="A36" s="1"/>
      <c r="B36" s="1"/>
      <c r="C36" s="1"/>
      <c r="D36" s="12"/>
      <c r="E36" s="12"/>
      <c r="F36" s="12"/>
    </row>
    <row r="37" spans="1:6" x14ac:dyDescent="0.2">
      <c r="A37" s="1"/>
      <c r="B37" s="1"/>
      <c r="C37" s="1"/>
      <c r="D37" s="12"/>
      <c r="E37" s="12"/>
      <c r="F37" s="12"/>
    </row>
    <row r="38" spans="1:6" x14ac:dyDescent="0.2">
      <c r="A38" s="1"/>
      <c r="B38" s="1"/>
      <c r="C38" s="1"/>
      <c r="D38" s="12"/>
      <c r="E38" s="12"/>
      <c r="F38" s="12"/>
    </row>
    <row r="39" spans="1:6" x14ac:dyDescent="0.2">
      <c r="A39" s="1"/>
      <c r="B39" s="1"/>
      <c r="C39" s="1"/>
      <c r="D39" s="12"/>
      <c r="E39" s="12"/>
      <c r="F39" s="12"/>
    </row>
    <row r="40" spans="1:6" x14ac:dyDescent="0.2">
      <c r="A40" s="1"/>
      <c r="B40" s="1"/>
      <c r="C40" s="1"/>
      <c r="D40" s="12"/>
      <c r="E40" s="12"/>
      <c r="F40" s="12"/>
    </row>
    <row r="41" spans="1:6" x14ac:dyDescent="0.2">
      <c r="A41" s="1"/>
      <c r="B41" s="1"/>
      <c r="C41" s="1"/>
      <c r="D41" s="12"/>
      <c r="E41" s="12"/>
      <c r="F41" s="12"/>
    </row>
    <row r="42" spans="1:6" x14ac:dyDescent="0.2">
      <c r="A42" s="1"/>
      <c r="B42" s="1"/>
      <c r="C42" s="1"/>
      <c r="D42" s="12"/>
      <c r="E42" s="12"/>
      <c r="F42" s="12"/>
    </row>
    <row r="43" spans="1:6" x14ac:dyDescent="0.2">
      <c r="A43" s="1"/>
      <c r="B43" s="1"/>
      <c r="C43" s="1"/>
      <c r="D43" s="12"/>
      <c r="E43" s="12"/>
      <c r="F43" s="12"/>
    </row>
    <row r="44" spans="1:6" x14ac:dyDescent="0.2">
      <c r="A44" s="1"/>
      <c r="B44" s="1"/>
      <c r="C44" s="1"/>
      <c r="D44" s="12"/>
      <c r="E44" s="12"/>
      <c r="F44" s="12"/>
    </row>
    <row r="45" spans="1:6" x14ac:dyDescent="0.2">
      <c r="A45" s="1"/>
      <c r="B45" s="1"/>
      <c r="C45" s="1"/>
      <c r="D45" s="12"/>
      <c r="E45" s="12"/>
      <c r="F45" s="12"/>
    </row>
    <row r="46" spans="1:6" x14ac:dyDescent="0.2">
      <c r="A46" s="1"/>
      <c r="B46" s="1"/>
      <c r="C46" s="1"/>
      <c r="D46" s="12"/>
      <c r="E46" s="12"/>
      <c r="F46" s="12"/>
    </row>
    <row r="47" spans="1:6" x14ac:dyDescent="0.2">
      <c r="A47" s="1"/>
      <c r="B47" s="1"/>
      <c r="C47" s="1"/>
      <c r="D47" s="12"/>
      <c r="E47" s="12"/>
      <c r="F47" s="12"/>
    </row>
    <row r="48" spans="1:6" x14ac:dyDescent="0.2">
      <c r="A48" s="1"/>
      <c r="B48" s="1"/>
      <c r="C48" s="1"/>
      <c r="D48" s="12"/>
      <c r="E48" s="12"/>
      <c r="F48" s="12"/>
    </row>
    <row r="49" spans="1:6" x14ac:dyDescent="0.2">
      <c r="A49" s="1"/>
      <c r="B49" s="1"/>
      <c r="C49" s="1"/>
      <c r="D49" s="12"/>
      <c r="E49" s="12"/>
      <c r="F49" s="12"/>
    </row>
    <row r="50" spans="1:6" x14ac:dyDescent="0.2">
      <c r="A50" s="1"/>
      <c r="B50" s="1"/>
      <c r="C50" s="1"/>
      <c r="D50" s="12"/>
      <c r="E50" s="12"/>
      <c r="F50" s="12"/>
    </row>
    <row r="51" spans="1:6" x14ac:dyDescent="0.2">
      <c r="A51" s="1"/>
      <c r="B51" s="1"/>
      <c r="C51" s="1"/>
      <c r="D51" s="12"/>
      <c r="E51" s="12"/>
      <c r="F51" s="12"/>
    </row>
    <row r="52" spans="1:6" x14ac:dyDescent="0.2">
      <c r="A52" s="1"/>
      <c r="B52" s="1"/>
      <c r="C52" s="1"/>
      <c r="D52" s="12"/>
      <c r="E52" s="12"/>
      <c r="F52" s="12"/>
    </row>
    <row r="53" spans="1:6" x14ac:dyDescent="0.2">
      <c r="A53" s="1"/>
      <c r="B53" s="1"/>
      <c r="C53" s="1"/>
      <c r="D53" s="12"/>
      <c r="E53" s="12"/>
      <c r="F53" s="12"/>
    </row>
    <row r="54" spans="1:6" x14ac:dyDescent="0.2">
      <c r="A54" s="1"/>
      <c r="B54" s="1"/>
      <c r="C54" s="1"/>
      <c r="D54" s="12"/>
      <c r="E54" s="12"/>
      <c r="F54" s="12"/>
    </row>
    <row r="55" spans="1:6" x14ac:dyDescent="0.2">
      <c r="A55" s="1"/>
      <c r="B55" s="1"/>
      <c r="C55" s="1"/>
      <c r="D55" s="12"/>
      <c r="E55" s="12"/>
      <c r="F55" s="12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2"/>
  <sheetViews>
    <sheetView zoomScale="128" zoomScaleNormal="128" workbookViewId="0">
      <selection activeCell="P40" sqref="P40"/>
    </sheetView>
  </sheetViews>
  <sheetFormatPr defaultRowHeight="13" x14ac:dyDescent="0.2"/>
  <cols>
    <col min="1" max="1" width="4.1796875" customWidth="1"/>
    <col min="2" max="2" width="5.08984375" hidden="1" customWidth="1"/>
    <col min="3" max="3" width="5.81640625" customWidth="1"/>
    <col min="4" max="5" width="8.90625" customWidth="1"/>
    <col min="6" max="6" width="12.08984375" bestFit="1" customWidth="1"/>
    <col min="7" max="7" width="4.453125" customWidth="1"/>
    <col min="8" max="8" width="13.36328125" customWidth="1"/>
    <col min="11" max="11" width="11.54296875" customWidth="1"/>
  </cols>
  <sheetData>
    <row r="1" spans="1:7" ht="16.5" x14ac:dyDescent="0.25">
      <c r="A1" s="3" t="s">
        <v>4</v>
      </c>
      <c r="E1" s="34">
        <v>0.3</v>
      </c>
      <c r="F1" s="2" t="s">
        <v>21</v>
      </c>
      <c r="G1" s="9" t="s">
        <v>17</v>
      </c>
    </row>
    <row r="2" spans="1:7" ht="14" x14ac:dyDescent="0.2">
      <c r="E2" s="34">
        <f>1-E1</f>
        <v>0.7</v>
      </c>
      <c r="F2" s="2" t="s">
        <v>16</v>
      </c>
    </row>
    <row r="3" spans="1:7" ht="13.5" thickBot="1" x14ac:dyDescent="0.25">
      <c r="A3" s="5" t="s">
        <v>5</v>
      </c>
      <c r="E3" s="2"/>
    </row>
    <row r="4" spans="1:7" x14ac:dyDescent="0.2">
      <c r="A4" s="10" t="s">
        <v>0</v>
      </c>
      <c r="B4" s="11"/>
      <c r="C4" s="15" t="s">
        <v>1</v>
      </c>
      <c r="D4" s="27" t="s">
        <v>2</v>
      </c>
      <c r="E4" s="28" t="s">
        <v>3</v>
      </c>
      <c r="F4" s="29" t="s">
        <v>6</v>
      </c>
    </row>
    <row r="5" spans="1:7" ht="16.5" thickBot="1" x14ac:dyDescent="0.4">
      <c r="A5" s="42" t="s">
        <v>7</v>
      </c>
      <c r="B5" s="8"/>
      <c r="C5" s="43" t="s">
        <v>12</v>
      </c>
      <c r="D5" s="30" t="s">
        <v>15</v>
      </c>
      <c r="E5" s="31" t="s">
        <v>14</v>
      </c>
      <c r="F5" s="44" t="s">
        <v>13</v>
      </c>
    </row>
    <row r="6" spans="1:7" x14ac:dyDescent="0.2">
      <c r="A6" s="6">
        <v>1</v>
      </c>
      <c r="B6" s="1">
        <f ca="1">SIN((A6+3)/12)*40+1000+A6*4+(RAND()+RAND()+RAND()+RAND()+RAND())*30</f>
        <v>1068.5931488371803</v>
      </c>
      <c r="C6" s="13">
        <v>1076</v>
      </c>
      <c r="D6" s="17">
        <f>C6</f>
        <v>1076</v>
      </c>
      <c r="E6" s="16">
        <f>D6</f>
        <v>1076</v>
      </c>
      <c r="F6" s="21"/>
    </row>
    <row r="7" spans="1:7" x14ac:dyDescent="0.2">
      <c r="A7" s="6">
        <v>2</v>
      </c>
      <c r="B7" s="1">
        <f t="shared" ref="B7:B23" ca="1" si="0">SIN((A7+3)/12)*40+1000+A7*4+(RAND()+RAND()+RAND()+RAND()+RAND())*30</f>
        <v>1125.2376946102981</v>
      </c>
      <c r="C7" s="14">
        <v>1087</v>
      </c>
      <c r="D7" s="17">
        <f t="shared" ref="D7:E17" si="1">$E$1*C7+$E$2*D6</f>
        <v>1079.3</v>
      </c>
      <c r="E7" s="16">
        <f t="shared" si="1"/>
        <v>1076.9899999999998</v>
      </c>
      <c r="F7" s="25">
        <f t="shared" ref="F7:F18" si="2">2*D6-E6+$E$1/$E$2*(D6-E6)</f>
        <v>1076</v>
      </c>
    </row>
    <row r="8" spans="1:7" x14ac:dyDescent="0.2">
      <c r="A8" s="6">
        <v>3</v>
      </c>
      <c r="B8" s="1">
        <f t="shared" ca="1" si="0"/>
        <v>1133.3167319788333</v>
      </c>
      <c r="C8" s="14">
        <v>1107</v>
      </c>
      <c r="D8" s="17">
        <f t="shared" si="1"/>
        <v>1087.6099999999999</v>
      </c>
      <c r="E8" s="16">
        <f t="shared" si="1"/>
        <v>1080.1759999999997</v>
      </c>
      <c r="F8" s="25">
        <f t="shared" si="2"/>
        <v>1082.6000000000001</v>
      </c>
    </row>
    <row r="9" spans="1:7" x14ac:dyDescent="0.2">
      <c r="A9" s="6">
        <v>4</v>
      </c>
      <c r="B9" s="1">
        <f t="shared" ca="1" si="0"/>
        <v>1107.7904027440125</v>
      </c>
      <c r="C9" s="14">
        <v>1109</v>
      </c>
      <c r="D9" s="17">
        <f t="shared" si="1"/>
        <v>1094.0269999999998</v>
      </c>
      <c r="E9" s="16">
        <f t="shared" si="1"/>
        <v>1084.3312999999998</v>
      </c>
      <c r="F9" s="25">
        <f t="shared" si="2"/>
        <v>1098.2300000000002</v>
      </c>
    </row>
    <row r="10" spans="1:7" x14ac:dyDescent="0.2">
      <c r="A10" s="6">
        <v>5</v>
      </c>
      <c r="B10" s="1">
        <f t="shared" ca="1" si="0"/>
        <v>1116.7908587104239</v>
      </c>
      <c r="C10" s="14">
        <v>1105</v>
      </c>
      <c r="D10" s="17">
        <f t="shared" si="1"/>
        <v>1097.3188999999998</v>
      </c>
      <c r="E10" s="16">
        <f t="shared" si="1"/>
        <v>1088.2275799999998</v>
      </c>
      <c r="F10" s="25">
        <f t="shared" si="2"/>
        <v>1107.8779999999997</v>
      </c>
    </row>
    <row r="11" spans="1:7" x14ac:dyDescent="0.2">
      <c r="A11" s="6">
        <v>6</v>
      </c>
      <c r="B11" s="1">
        <f t="shared" ca="1" si="0"/>
        <v>1131.3034710602594</v>
      </c>
      <c r="C11" s="14">
        <v>1108</v>
      </c>
      <c r="D11" s="17">
        <f t="shared" si="1"/>
        <v>1100.5232299999998</v>
      </c>
      <c r="E11" s="16">
        <f t="shared" si="1"/>
        <v>1091.9162749999998</v>
      </c>
      <c r="F11" s="25">
        <f t="shared" si="2"/>
        <v>1110.3064999999997</v>
      </c>
    </row>
    <row r="12" spans="1:7" x14ac:dyDescent="0.2">
      <c r="A12" s="6">
        <v>7</v>
      </c>
      <c r="B12" s="1">
        <f t="shared" ca="1" si="0"/>
        <v>1099.413338526444</v>
      </c>
      <c r="C12" s="14">
        <v>1106</v>
      </c>
      <c r="D12" s="17">
        <f t="shared" si="1"/>
        <v>1102.1662609999998</v>
      </c>
      <c r="E12" s="16">
        <f t="shared" si="1"/>
        <v>1094.9912707999997</v>
      </c>
      <c r="F12" s="25">
        <f t="shared" si="2"/>
        <v>1112.8188799999998</v>
      </c>
    </row>
    <row r="13" spans="1:7" x14ac:dyDescent="0.2">
      <c r="A13" s="6">
        <v>8</v>
      </c>
      <c r="B13" s="1">
        <f t="shared" ca="1" si="0"/>
        <v>1110.2422137822102</v>
      </c>
      <c r="C13" s="14">
        <v>1112</v>
      </c>
      <c r="D13" s="17">
        <f t="shared" si="1"/>
        <v>1105.1163826999998</v>
      </c>
      <c r="E13" s="16">
        <f t="shared" si="1"/>
        <v>1098.0288043699998</v>
      </c>
      <c r="F13" s="25">
        <f t="shared" si="2"/>
        <v>1112.4162470000001</v>
      </c>
    </row>
    <row r="14" spans="1:7" x14ac:dyDescent="0.2">
      <c r="A14" s="6">
        <v>9</v>
      </c>
      <c r="B14" s="1">
        <f t="shared" ca="1" si="0"/>
        <v>1154.601056759074</v>
      </c>
      <c r="C14" s="14">
        <v>1124</v>
      </c>
      <c r="D14" s="17">
        <f t="shared" si="1"/>
        <v>1110.7814678899997</v>
      </c>
      <c r="E14" s="16">
        <f t="shared" si="1"/>
        <v>1101.8546034259996</v>
      </c>
      <c r="F14" s="25">
        <f t="shared" si="2"/>
        <v>1115.2414945999999</v>
      </c>
    </row>
    <row r="15" spans="1:7" x14ac:dyDescent="0.2">
      <c r="A15" s="6">
        <v>10</v>
      </c>
      <c r="B15" s="1">
        <f t="shared" ca="1" si="0"/>
        <v>1132.864794595117</v>
      </c>
      <c r="C15" s="14">
        <v>1148</v>
      </c>
      <c r="D15" s="17">
        <f t="shared" si="1"/>
        <v>1121.9470275229996</v>
      </c>
      <c r="E15" s="16">
        <f t="shared" si="1"/>
        <v>1107.8823306550994</v>
      </c>
      <c r="F15" s="25">
        <f t="shared" si="2"/>
        <v>1123.5341314099999</v>
      </c>
    </row>
    <row r="16" spans="1:7" x14ac:dyDescent="0.2">
      <c r="A16" s="6">
        <v>11</v>
      </c>
      <c r="B16" s="1">
        <f t="shared" ca="1" si="0"/>
        <v>1126.8449972421004</v>
      </c>
      <c r="C16" s="14">
        <v>1132</v>
      </c>
      <c r="D16" s="17">
        <f t="shared" si="1"/>
        <v>1124.9629192660996</v>
      </c>
      <c r="E16" s="16">
        <f t="shared" si="1"/>
        <v>1113.0065072383995</v>
      </c>
      <c r="F16" s="25">
        <f t="shared" si="2"/>
        <v>1142.0394516199999</v>
      </c>
    </row>
    <row r="17" spans="1:11" x14ac:dyDescent="0.2">
      <c r="A17" s="6">
        <v>12</v>
      </c>
      <c r="B17" s="1">
        <f t="shared" ca="1" si="0"/>
        <v>1161.3360267439514</v>
      </c>
      <c r="C17" s="14">
        <v>1168</v>
      </c>
      <c r="D17" s="35">
        <f t="shared" si="1"/>
        <v>1137.8740434862698</v>
      </c>
      <c r="E17" s="36">
        <f t="shared" si="1"/>
        <v>1120.4667681127605</v>
      </c>
      <c r="F17" s="25">
        <f t="shared" si="2"/>
        <v>1142.0435078770995</v>
      </c>
    </row>
    <row r="18" spans="1:11" x14ac:dyDescent="0.2">
      <c r="A18" s="6">
        <v>13</v>
      </c>
      <c r="B18" s="1">
        <f t="shared" ca="1" si="0"/>
        <v>1141.7371976234156</v>
      </c>
      <c r="C18" s="37">
        <v>1164</v>
      </c>
      <c r="D18" s="38" t="s">
        <v>11</v>
      </c>
      <c r="E18" s="38" t="s">
        <v>9</v>
      </c>
      <c r="F18" s="25">
        <f t="shared" si="2"/>
        <v>1162.7415797341403</v>
      </c>
    </row>
    <row r="19" spans="1:11" x14ac:dyDescent="0.2">
      <c r="A19" s="6">
        <v>14</v>
      </c>
      <c r="B19" s="1">
        <f t="shared" ca="1" si="0"/>
        <v>1165.1145008777294</v>
      </c>
      <c r="C19" s="14"/>
      <c r="D19" s="17"/>
      <c r="E19" s="16"/>
      <c r="F19" s="39" t="s">
        <v>10</v>
      </c>
    </row>
    <row r="20" spans="1:11" x14ac:dyDescent="0.2">
      <c r="A20" s="6">
        <v>15</v>
      </c>
      <c r="B20" s="1">
        <f t="shared" ca="1" si="0"/>
        <v>1153.050558569789</v>
      </c>
      <c r="C20" s="14"/>
      <c r="D20" s="17"/>
      <c r="E20" s="16"/>
      <c r="F20" s="25"/>
    </row>
    <row r="21" spans="1:11" x14ac:dyDescent="0.2">
      <c r="A21" s="6">
        <v>16</v>
      </c>
      <c r="B21" s="1">
        <f t="shared" ca="1" si="0"/>
        <v>1209.6923903344386</v>
      </c>
      <c r="C21" s="14"/>
      <c r="D21" s="17"/>
      <c r="E21" s="16"/>
      <c r="F21" s="25"/>
    </row>
    <row r="22" spans="1:11" x14ac:dyDescent="0.2">
      <c r="A22" s="6">
        <v>17</v>
      </c>
      <c r="B22" s="1">
        <f t="shared" ca="1" si="0"/>
        <v>1161.9022230223245</v>
      </c>
      <c r="C22" s="22"/>
      <c r="D22" s="23"/>
      <c r="E22" s="24"/>
      <c r="F22" s="25"/>
    </row>
    <row r="23" spans="1:11" ht="13.5" thickBot="1" x14ac:dyDescent="0.25">
      <c r="A23" s="7">
        <v>18</v>
      </c>
      <c r="B23" s="4">
        <f t="shared" ca="1" si="0"/>
        <v>1176.6047137399994</v>
      </c>
      <c r="C23" s="18"/>
      <c r="D23" s="19"/>
      <c r="E23" s="20"/>
      <c r="F23" s="26"/>
    </row>
    <row r="24" spans="1:11" x14ac:dyDescent="0.2">
      <c r="A24" s="1"/>
      <c r="B24" s="1"/>
      <c r="C24" s="1"/>
      <c r="D24" s="12"/>
      <c r="E24" s="12"/>
      <c r="F24" s="12"/>
    </row>
    <row r="25" spans="1:11" ht="16" x14ac:dyDescent="0.35">
      <c r="A25" s="1"/>
      <c r="B25" s="1"/>
      <c r="C25" s="47" t="s">
        <v>23</v>
      </c>
      <c r="D25" s="45" t="s">
        <v>26</v>
      </c>
      <c r="E25" s="12"/>
      <c r="F25" s="12"/>
      <c r="G25" s="32" t="s">
        <v>22</v>
      </c>
      <c r="H25" s="33"/>
      <c r="I25" s="33"/>
      <c r="J25" s="33"/>
      <c r="K25" s="33"/>
    </row>
    <row r="26" spans="1:11" ht="16" x14ac:dyDescent="0.35">
      <c r="A26" s="1"/>
      <c r="B26" s="1"/>
      <c r="C26" s="46"/>
      <c r="D26" s="48" t="s">
        <v>24</v>
      </c>
      <c r="E26" s="12"/>
      <c r="F26" s="12"/>
      <c r="G26" s="32" t="s">
        <v>18</v>
      </c>
      <c r="H26" s="33"/>
      <c r="I26" s="33"/>
      <c r="J26" s="33"/>
      <c r="K26" s="33"/>
    </row>
    <row r="27" spans="1:11" ht="16" x14ac:dyDescent="0.35">
      <c r="A27" s="1"/>
      <c r="B27" s="1"/>
      <c r="C27" s="46"/>
      <c r="D27" s="48" t="s">
        <v>27</v>
      </c>
      <c r="E27" s="12"/>
      <c r="F27" s="12"/>
      <c r="G27" s="32" t="s">
        <v>29</v>
      </c>
      <c r="H27" s="33"/>
      <c r="I27" s="33"/>
      <c r="J27" s="33"/>
      <c r="K27" s="33"/>
    </row>
    <row r="28" spans="1:11" ht="16" x14ac:dyDescent="0.35">
      <c r="A28" s="1"/>
      <c r="B28" s="1"/>
      <c r="C28" s="46"/>
      <c r="D28" s="48" t="s">
        <v>28</v>
      </c>
      <c r="E28" s="12"/>
      <c r="F28" s="12"/>
      <c r="G28" s="32" t="s">
        <v>19</v>
      </c>
      <c r="H28" s="33"/>
      <c r="I28" s="33"/>
      <c r="J28" s="33"/>
      <c r="K28" s="33"/>
    </row>
    <row r="29" spans="1:11" x14ac:dyDescent="0.2">
      <c r="A29" s="1"/>
      <c r="B29" s="1"/>
      <c r="C29" s="46"/>
      <c r="D29" s="48" t="s">
        <v>25</v>
      </c>
      <c r="E29" s="12"/>
      <c r="F29" s="12"/>
      <c r="G29" s="40"/>
      <c r="H29" s="40"/>
      <c r="I29" s="40"/>
      <c r="J29" s="40"/>
      <c r="K29" s="40"/>
    </row>
    <row r="30" spans="1:11" ht="16" x14ac:dyDescent="0.35">
      <c r="A30" s="1"/>
      <c r="B30" s="1"/>
      <c r="C30" s="1"/>
      <c r="D30" s="12"/>
      <c r="E30" s="12"/>
      <c r="F30" s="12"/>
      <c r="G30" s="41" t="s">
        <v>20</v>
      </c>
      <c r="H30" s="40"/>
      <c r="I30" s="40"/>
      <c r="J30" s="40"/>
      <c r="K30" s="40"/>
    </row>
    <row r="31" spans="1:11" x14ac:dyDescent="0.2">
      <c r="A31" s="1"/>
      <c r="B31" s="1"/>
      <c r="C31" s="1"/>
      <c r="D31" s="12"/>
      <c r="E31" s="12"/>
      <c r="F31" s="12"/>
    </row>
    <row r="32" spans="1:11" x14ac:dyDescent="0.2">
      <c r="A32" s="49" t="s">
        <v>11</v>
      </c>
      <c r="B32" s="1"/>
      <c r="C32" s="1"/>
      <c r="D32" s="12"/>
      <c r="E32" s="12"/>
      <c r="F32" s="12"/>
    </row>
    <row r="33" spans="1:6" x14ac:dyDescent="0.2">
      <c r="A33" s="1"/>
      <c r="B33" s="1"/>
      <c r="C33" s="1"/>
      <c r="D33" s="12"/>
      <c r="E33" s="12"/>
      <c r="F33" s="12"/>
    </row>
    <row r="34" spans="1:6" x14ac:dyDescent="0.2">
      <c r="A34" s="49" t="s">
        <v>9</v>
      </c>
      <c r="B34" s="1"/>
      <c r="C34" s="1"/>
      <c r="D34" s="12"/>
      <c r="E34" s="12"/>
      <c r="F34" s="12"/>
    </row>
    <row r="35" spans="1:6" x14ac:dyDescent="0.2">
      <c r="A35" s="1"/>
      <c r="B35" s="1"/>
      <c r="C35" s="1"/>
      <c r="D35" s="12"/>
      <c r="E35" s="12"/>
      <c r="F35" s="12"/>
    </row>
    <row r="36" spans="1:6" x14ac:dyDescent="0.2">
      <c r="A36" s="49" t="s">
        <v>10</v>
      </c>
      <c r="B36" s="1"/>
      <c r="C36" s="1"/>
      <c r="D36" s="12"/>
      <c r="E36" s="12"/>
      <c r="F36" s="12"/>
    </row>
    <row r="37" spans="1:6" x14ac:dyDescent="0.2">
      <c r="A37" s="1"/>
      <c r="B37" s="1"/>
      <c r="C37" s="1"/>
      <c r="D37" s="12"/>
      <c r="E37" s="12"/>
      <c r="F37" s="12"/>
    </row>
    <row r="38" spans="1:6" x14ac:dyDescent="0.2">
      <c r="A38" s="1"/>
      <c r="B38" s="1"/>
      <c r="C38" s="1"/>
      <c r="D38" s="12"/>
      <c r="E38" s="12"/>
      <c r="F38" s="12"/>
    </row>
    <row r="39" spans="1:6" x14ac:dyDescent="0.2">
      <c r="A39" s="1"/>
      <c r="B39" s="1"/>
      <c r="C39" s="1"/>
      <c r="D39" s="12"/>
      <c r="E39" s="12"/>
      <c r="F39" s="12"/>
    </row>
    <row r="40" spans="1:6" x14ac:dyDescent="0.2">
      <c r="A40" s="1"/>
      <c r="B40" s="1"/>
      <c r="C40" s="1"/>
      <c r="D40" s="12"/>
      <c r="E40" s="12"/>
      <c r="F40" s="12"/>
    </row>
    <row r="41" spans="1:6" x14ac:dyDescent="0.2">
      <c r="A41" s="1"/>
      <c r="B41" s="1"/>
      <c r="C41" s="1"/>
      <c r="D41" s="12"/>
      <c r="E41" s="12"/>
      <c r="F41" s="12"/>
    </row>
    <row r="42" spans="1:6" x14ac:dyDescent="0.2">
      <c r="A42" s="1"/>
      <c r="B42" s="1"/>
      <c r="C42" s="1"/>
      <c r="D42" s="12"/>
      <c r="E42" s="12"/>
      <c r="F42" s="12"/>
    </row>
    <row r="43" spans="1:6" x14ac:dyDescent="0.2">
      <c r="A43" s="1"/>
      <c r="B43" s="1"/>
      <c r="C43" s="1"/>
      <c r="D43" s="12"/>
      <c r="E43" s="12"/>
      <c r="F43" s="12"/>
    </row>
    <row r="44" spans="1:6" x14ac:dyDescent="0.2">
      <c r="A44" s="1"/>
      <c r="B44" s="1"/>
      <c r="C44" s="1"/>
      <c r="D44" s="12"/>
      <c r="E44" s="12"/>
      <c r="F44" s="12"/>
    </row>
    <row r="45" spans="1:6" x14ac:dyDescent="0.2">
      <c r="A45" s="1"/>
      <c r="B45" s="1"/>
      <c r="C45" s="1"/>
      <c r="D45" s="12"/>
      <c r="E45" s="12"/>
      <c r="F45" s="12"/>
    </row>
    <row r="46" spans="1:6" x14ac:dyDescent="0.2">
      <c r="A46" s="1"/>
      <c r="B46" s="1"/>
      <c r="C46" s="1"/>
      <c r="D46" s="12"/>
      <c r="E46" s="12"/>
      <c r="F46" s="12"/>
    </row>
    <row r="47" spans="1:6" x14ac:dyDescent="0.2">
      <c r="A47" s="1"/>
      <c r="B47" s="1"/>
      <c r="C47" s="1"/>
      <c r="D47" s="12"/>
      <c r="E47" s="12"/>
      <c r="F47" s="12"/>
    </row>
    <row r="48" spans="1:6" x14ac:dyDescent="0.2">
      <c r="A48" s="1"/>
      <c r="B48" s="1"/>
      <c r="C48" s="1"/>
      <c r="D48" s="12"/>
      <c r="E48" s="12"/>
      <c r="F48" s="12"/>
    </row>
    <row r="49" spans="1:6" x14ac:dyDescent="0.2">
      <c r="A49" s="1"/>
      <c r="B49" s="1"/>
      <c r="C49" s="1"/>
      <c r="D49" s="12"/>
      <c r="E49" s="12"/>
      <c r="F49" s="12"/>
    </row>
    <row r="50" spans="1:6" x14ac:dyDescent="0.2">
      <c r="A50" s="1"/>
      <c r="B50" s="1"/>
      <c r="C50" s="1"/>
      <c r="D50" s="12"/>
      <c r="E50" s="12"/>
      <c r="F50" s="12"/>
    </row>
    <row r="51" spans="1:6" x14ac:dyDescent="0.2">
      <c r="A51" s="1"/>
      <c r="B51" s="1"/>
      <c r="C51" s="1"/>
      <c r="D51" s="12"/>
      <c r="E51" s="12"/>
      <c r="F51" s="12"/>
    </row>
    <row r="52" spans="1:6" x14ac:dyDescent="0.2">
      <c r="A52" s="1"/>
      <c r="B52" s="1"/>
      <c r="C52" s="1"/>
      <c r="D52" s="12"/>
      <c r="E52" s="12"/>
      <c r="F52" s="12"/>
    </row>
    <row r="53" spans="1:6" x14ac:dyDescent="0.2">
      <c r="A53" s="1"/>
      <c r="B53" s="1"/>
      <c r="C53" s="1"/>
      <c r="D53" s="12"/>
      <c r="E53" s="12"/>
      <c r="F53" s="12"/>
    </row>
    <row r="54" spans="1:6" x14ac:dyDescent="0.2">
      <c r="A54" s="1"/>
      <c r="B54" s="1"/>
      <c r="C54" s="1"/>
      <c r="D54" s="12"/>
      <c r="E54" s="12"/>
      <c r="F54" s="12"/>
    </row>
    <row r="55" spans="1:6" x14ac:dyDescent="0.2">
      <c r="A55" s="1"/>
      <c r="B55" s="1"/>
      <c r="C55" s="1"/>
      <c r="D55" s="12"/>
      <c r="E55" s="12"/>
      <c r="F55" s="12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結果</vt:lpstr>
      <vt:lpstr>演習問題</vt:lpstr>
    </vt:vector>
  </TitlesOfParts>
  <Company>０４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駒沢大学</dc:creator>
  <cp:lastModifiedBy>西村和夫</cp:lastModifiedBy>
  <cp:lastPrinted>2020-12-21T13:05:10Z</cp:lastPrinted>
  <dcterms:created xsi:type="dcterms:W3CDTF">1997-09-29T10:33:57Z</dcterms:created>
  <dcterms:modified xsi:type="dcterms:W3CDTF">2020-12-21T13:24:49Z</dcterms:modified>
</cp:coreProperties>
</file>