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hi\Desktop\ComWeb\Nis\lecture\mansci\"/>
    </mc:Choice>
  </mc:AlternateContent>
  <xr:revisionPtr revIDLastSave="0" documentId="13_ncr:1_{32882E04-ED37-4687-8070-86194408BF7D}" xr6:coauthVersionLast="47" xr6:coauthVersionMax="47" xr10:uidLastSave="{00000000-0000-0000-0000-000000000000}"/>
  <bookViews>
    <workbookView xWindow="1540" yWindow="0" windowWidth="14070" windowHeight="10200" xr2:uid="{E3548664-787F-40D8-A8F3-8C58FE4CCA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D15" i="1"/>
  <c r="C14" i="1"/>
  <c r="D14" i="1"/>
  <c r="G6" i="1"/>
  <c r="D13" i="1" s="1"/>
  <c r="I3" i="1"/>
  <c r="C13" i="1" s="1"/>
  <c r="D16" i="1" l="1"/>
  <c r="D11" i="1"/>
  <c r="D9" i="1"/>
  <c r="D10" i="1"/>
  <c r="D12" i="1"/>
  <c r="C9" i="1"/>
  <c r="C11" i="1"/>
  <c r="C16" i="1"/>
  <c r="C10" i="1"/>
  <c r="C12" i="1"/>
  <c r="D17" i="1" l="1"/>
  <c r="C17" i="1"/>
</calcChain>
</file>

<file path=xl/sharedStrings.xml><?xml version="1.0" encoding="utf-8"?>
<sst xmlns="http://schemas.openxmlformats.org/spreadsheetml/2006/main" count="16" uniqueCount="16">
  <si>
    <t>k</t>
    <phoneticPr fontId="1"/>
  </si>
  <si>
    <t>ポアソン分布</t>
    <rPh sb="4" eb="6">
      <t>ブンプ</t>
    </rPh>
    <phoneticPr fontId="1"/>
  </si>
  <si>
    <t>λ＝</t>
    <phoneticPr fontId="1"/>
  </si>
  <si>
    <t>合計</t>
    <rPh sb="0" eb="2">
      <t>ゴウケイ</t>
    </rPh>
    <phoneticPr fontId="1"/>
  </si>
  <si>
    <t>二項分布</t>
    <rPh sb="0" eb="2">
      <t>ニコウ</t>
    </rPh>
    <rPh sb="2" eb="4">
      <t>ブンプ</t>
    </rPh>
    <phoneticPr fontId="1"/>
  </si>
  <si>
    <t>ポアソン分布:</t>
    <rPh sb="4" eb="6">
      <t>ブンプ</t>
    </rPh>
    <phoneticPr fontId="1"/>
  </si>
  <si>
    <r>
      <rPr>
        <sz val="16"/>
        <color theme="1"/>
        <rFont val="HGSｺﾞｼｯｸM"/>
        <family val="3"/>
        <charset val="128"/>
      </rPr>
      <t>ポアソン分布</t>
    </r>
    <r>
      <rPr>
        <sz val="16"/>
        <color theme="1"/>
        <rFont val="游ゴシック"/>
        <family val="2"/>
        <charset val="128"/>
        <scheme val="minor"/>
      </rPr>
      <t xml:space="preserve"> と </t>
    </r>
    <r>
      <rPr>
        <sz val="16"/>
        <color theme="1"/>
        <rFont val="HGSｺﾞｼｯｸM"/>
        <family val="3"/>
        <charset val="128"/>
      </rPr>
      <t>二項分布</t>
    </r>
    <rPh sb="4" eb="6">
      <t>ブンプ</t>
    </rPh>
    <rPh sb="9" eb="11">
      <t>ニコウ</t>
    </rPh>
    <rPh sb="11" eb="13">
      <t>ブンプ</t>
    </rPh>
    <phoneticPr fontId="1"/>
  </si>
  <si>
    <r>
      <t>P(</t>
    </r>
    <r>
      <rPr>
        <i/>
        <sz val="11"/>
        <color theme="1"/>
        <rFont val="游ゴシック"/>
        <family val="3"/>
        <charset val="128"/>
        <scheme val="minor"/>
      </rPr>
      <t>X</t>
    </r>
    <r>
      <rPr>
        <sz val="11"/>
        <color theme="1"/>
        <rFont val="游ゴシック"/>
        <family val="2"/>
        <charset val="128"/>
        <scheme val="minor"/>
      </rPr>
      <t>=</t>
    </r>
    <r>
      <rPr>
        <i/>
        <sz val="11"/>
        <color rgb="FF006699"/>
        <rFont val="游ゴシック"/>
        <family val="3"/>
        <charset val="128"/>
        <scheme val="minor"/>
      </rPr>
      <t>k</t>
    </r>
    <r>
      <rPr>
        <i/>
        <sz val="4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</si>
  <si>
    <r>
      <t xml:space="preserve"> = </t>
    </r>
    <r>
      <rPr>
        <sz val="11"/>
        <color rgb="FF3333CC"/>
        <rFont val="游ゴシック"/>
        <family val="3"/>
        <charset val="128"/>
        <scheme val="minor"/>
      </rPr>
      <t>e</t>
    </r>
    <r>
      <rPr>
        <vertAlign val="superscript"/>
        <sz val="12"/>
        <color rgb="FF3333CC"/>
        <rFont val="游ゴシック"/>
        <family val="3"/>
        <charset val="128"/>
        <scheme val="minor"/>
      </rPr>
      <t>－</t>
    </r>
    <r>
      <rPr>
        <vertAlign val="superscript"/>
        <sz val="12"/>
        <color rgb="FF0000FF"/>
        <rFont val="游ゴシック"/>
        <family val="3"/>
        <charset val="128"/>
        <scheme val="minor"/>
      </rPr>
      <t>λ</t>
    </r>
    <r>
      <rPr>
        <i/>
        <sz val="9"/>
        <color theme="1"/>
        <rFont val="游ゴシック"/>
        <family val="3"/>
        <charset val="128"/>
        <scheme val="minor"/>
      </rPr>
      <t>・</t>
    </r>
    <r>
      <rPr>
        <sz val="11"/>
        <color rgb="FF0000FF"/>
        <rFont val="游ゴシック"/>
        <family val="3"/>
        <charset val="128"/>
        <scheme val="minor"/>
      </rPr>
      <t>λ</t>
    </r>
    <r>
      <rPr>
        <i/>
        <vertAlign val="superscript"/>
        <sz val="12"/>
        <color rgb="FF006699"/>
        <rFont val="游ゴシック"/>
        <family val="3"/>
        <charset val="128"/>
        <scheme val="minor"/>
      </rPr>
      <t>k</t>
    </r>
    <r>
      <rPr>
        <sz val="11"/>
        <color theme="1"/>
        <rFont val="游ゴシック"/>
        <family val="2"/>
        <charset val="128"/>
        <scheme val="minor"/>
      </rPr>
      <t>／</t>
    </r>
    <r>
      <rPr>
        <i/>
        <sz val="11"/>
        <color rgb="FF006699"/>
        <rFont val="游ゴシック"/>
        <family val="3"/>
        <charset val="128"/>
        <scheme val="minor"/>
      </rPr>
      <t>k</t>
    </r>
    <r>
      <rPr>
        <i/>
        <sz val="4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!</t>
    </r>
    <phoneticPr fontId="1"/>
  </si>
  <si>
    <r>
      <t>B(</t>
    </r>
    <r>
      <rPr>
        <i/>
        <sz val="11"/>
        <color theme="1"/>
        <rFont val="游ゴシック"/>
        <family val="3"/>
        <charset val="128"/>
        <scheme val="minor"/>
      </rPr>
      <t>X</t>
    </r>
    <r>
      <rPr>
        <sz val="11"/>
        <color theme="1"/>
        <rFont val="游ゴシック"/>
        <family val="2"/>
        <charset val="128"/>
        <scheme val="minor"/>
      </rPr>
      <t>=</t>
    </r>
    <r>
      <rPr>
        <i/>
        <sz val="11"/>
        <color rgb="FF006699"/>
        <rFont val="游ゴシック"/>
        <family val="3"/>
        <charset val="128"/>
        <scheme val="minor"/>
      </rPr>
      <t>k</t>
    </r>
    <r>
      <rPr>
        <i/>
        <sz val="4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</si>
  <si>
    <r>
      <t xml:space="preserve"> = </t>
    </r>
    <r>
      <rPr>
        <vertAlign val="subscript"/>
        <sz val="12"/>
        <color theme="1"/>
        <rFont val="游ゴシック"/>
        <family val="3"/>
        <charset val="128"/>
        <scheme val="minor"/>
      </rPr>
      <t>7</t>
    </r>
    <r>
      <rPr>
        <sz val="11"/>
        <color theme="1"/>
        <rFont val="游ゴシック"/>
        <family val="2"/>
        <charset val="128"/>
        <scheme val="minor"/>
      </rPr>
      <t>C</t>
    </r>
    <r>
      <rPr>
        <i/>
        <vertAlign val="subscript"/>
        <sz val="12"/>
        <color rgb="FF006699"/>
        <rFont val="游ゴシック"/>
        <family val="3"/>
        <charset val="128"/>
        <scheme val="minor"/>
      </rPr>
      <t>k</t>
    </r>
    <r>
      <rPr>
        <sz val="9"/>
        <color theme="1"/>
        <rFont val="游ゴシック"/>
        <family val="3"/>
        <charset val="128"/>
        <scheme val="minor"/>
      </rPr>
      <t>・</t>
    </r>
    <r>
      <rPr>
        <i/>
        <sz val="11"/>
        <color rgb="FFC84300"/>
        <rFont val="游ゴシック"/>
        <family val="3"/>
        <charset val="128"/>
        <scheme val="minor"/>
      </rPr>
      <t>p</t>
    </r>
    <r>
      <rPr>
        <i/>
        <vertAlign val="superscript"/>
        <sz val="12"/>
        <color rgb="FF006699"/>
        <rFont val="游ゴシック"/>
        <family val="3"/>
        <charset val="128"/>
        <scheme val="minor"/>
      </rPr>
      <t>k</t>
    </r>
    <r>
      <rPr>
        <sz val="9"/>
        <color theme="1"/>
        <rFont val="游ゴシック"/>
        <family val="3"/>
        <charset val="128"/>
        <scheme val="minor"/>
      </rPr>
      <t>・</t>
    </r>
    <r>
      <rPr>
        <sz val="11"/>
        <color theme="1"/>
        <rFont val="游ゴシック"/>
        <family val="3"/>
        <charset val="128"/>
        <scheme val="minor"/>
      </rPr>
      <t>(1－</t>
    </r>
    <r>
      <rPr>
        <i/>
        <sz val="11"/>
        <color rgb="FFC84300"/>
        <rFont val="游ゴシック"/>
        <family val="3"/>
        <charset val="128"/>
        <scheme val="minor"/>
      </rPr>
      <t>p</t>
    </r>
    <r>
      <rPr>
        <sz val="11"/>
        <color theme="1"/>
        <rFont val="游ゴシック"/>
        <family val="3"/>
        <charset val="128"/>
        <scheme val="minor"/>
      </rPr>
      <t>)</t>
    </r>
    <r>
      <rPr>
        <vertAlign val="superscript"/>
        <sz val="12"/>
        <color theme="1"/>
        <rFont val="游ゴシック"/>
        <family val="3"/>
        <charset val="128"/>
        <scheme val="minor"/>
      </rPr>
      <t>7－</t>
    </r>
    <r>
      <rPr>
        <i/>
        <vertAlign val="superscript"/>
        <sz val="12"/>
        <color rgb="FF006699"/>
        <rFont val="游ゴシック"/>
        <family val="3"/>
        <charset val="128"/>
        <scheme val="minor"/>
      </rPr>
      <t>k</t>
    </r>
    <phoneticPr fontId="1"/>
  </si>
  <si>
    <r>
      <rPr>
        <i/>
        <sz val="11"/>
        <color rgb="FFC84300"/>
        <rFont val="游ゴシック"/>
        <family val="3"/>
        <charset val="128"/>
        <scheme val="minor"/>
      </rPr>
      <t>p</t>
    </r>
    <r>
      <rPr>
        <sz val="11"/>
        <color rgb="FFC84300"/>
        <rFont val="游ゴシック"/>
        <family val="3"/>
        <charset val="128"/>
        <scheme val="minor"/>
      </rPr>
      <t>＝ 1</t>
    </r>
    <r>
      <rPr>
        <sz val="4"/>
        <color rgb="FFC84300"/>
        <rFont val="游ゴシック"/>
        <family val="3"/>
        <charset val="128"/>
        <scheme val="minor"/>
      </rPr>
      <t xml:space="preserve"> </t>
    </r>
    <r>
      <rPr>
        <sz val="11"/>
        <color rgb="FFC84300"/>
        <rFont val="游ゴシック"/>
        <family val="3"/>
        <charset val="128"/>
        <scheme val="minor"/>
      </rPr>
      <t>/</t>
    </r>
    <r>
      <rPr>
        <sz val="4"/>
        <color rgb="FFC84300"/>
        <rFont val="游ゴシック"/>
        <family val="3"/>
        <charset val="128"/>
        <scheme val="minor"/>
      </rPr>
      <t xml:space="preserve"> </t>
    </r>
    <r>
      <rPr>
        <sz val="11"/>
        <color rgb="FFC84300"/>
        <rFont val="游ゴシック"/>
        <family val="3"/>
        <charset val="128"/>
        <scheme val="minor"/>
      </rPr>
      <t xml:space="preserve">7 = </t>
    </r>
    <phoneticPr fontId="1"/>
  </si>
  <si>
    <r>
      <rPr>
        <sz val="11"/>
        <rFont val="游ゴシック"/>
        <family val="3"/>
        <charset val="128"/>
        <scheme val="minor"/>
      </rPr>
      <t>のとき，定数</t>
    </r>
    <r>
      <rPr>
        <sz val="11"/>
        <color rgb="FF3333CC"/>
        <rFont val="游ゴシック"/>
        <family val="3"/>
        <charset val="128"/>
        <scheme val="minor"/>
      </rPr>
      <t xml:space="preserve">  e</t>
    </r>
    <r>
      <rPr>
        <vertAlign val="superscript"/>
        <sz val="12"/>
        <color rgb="FF3333CC"/>
        <rFont val="游ゴシック"/>
        <family val="3"/>
        <charset val="128"/>
        <scheme val="minor"/>
      </rPr>
      <t>－</t>
    </r>
    <r>
      <rPr>
        <vertAlign val="superscript"/>
        <sz val="12"/>
        <color rgb="FF0000FF"/>
        <rFont val="游ゴシック"/>
        <family val="3"/>
        <charset val="128"/>
        <scheme val="minor"/>
      </rPr>
      <t>λ</t>
    </r>
    <r>
      <rPr>
        <sz val="11"/>
        <color rgb="FF3333CC"/>
        <rFont val="游ゴシック"/>
        <family val="3"/>
        <charset val="128"/>
        <scheme val="minor"/>
      </rPr>
      <t>=</t>
    </r>
    <r>
      <rPr>
        <sz val="16"/>
        <color rgb="FF3333CC"/>
        <rFont val="游ゴシック"/>
        <family val="3"/>
        <charset val="128"/>
        <scheme val="minor"/>
      </rPr>
      <t xml:space="preserve"> </t>
    </r>
    <rPh sb="4" eb="6">
      <t>テイスウ</t>
    </rPh>
    <phoneticPr fontId="1"/>
  </si>
  <si>
    <r>
      <t>二項分布 (</t>
    </r>
    <r>
      <rPr>
        <i/>
        <sz val="12"/>
        <color theme="1"/>
        <rFont val="游ゴシック"/>
        <family val="3"/>
        <charset val="128"/>
        <scheme val="minor"/>
      </rPr>
      <t>n</t>
    </r>
    <r>
      <rPr>
        <sz val="4"/>
        <color theme="1"/>
        <rFont val="游ゴシック"/>
        <family val="3"/>
        <charset val="128"/>
        <scheme val="minor"/>
      </rPr>
      <t xml:space="preserve"> </t>
    </r>
    <r>
      <rPr>
        <sz val="12"/>
        <color theme="1"/>
        <rFont val="游ゴシック"/>
        <family val="2"/>
        <charset val="128"/>
        <scheme val="minor"/>
      </rPr>
      <t>=</t>
    </r>
    <r>
      <rPr>
        <sz val="4"/>
        <color theme="1"/>
        <rFont val="游ゴシック"/>
        <family val="3"/>
        <charset val="128"/>
        <scheme val="minor"/>
      </rPr>
      <t xml:space="preserve"> </t>
    </r>
    <r>
      <rPr>
        <sz val="12"/>
        <color theme="1"/>
        <rFont val="游ゴシック"/>
        <family val="2"/>
        <charset val="128"/>
        <scheme val="minor"/>
      </rPr>
      <t>7):</t>
    </r>
    <rPh sb="0" eb="2">
      <t>ニコウ</t>
    </rPh>
    <rPh sb="2" eb="4">
      <t>ブンプ</t>
    </rPh>
    <phoneticPr fontId="1"/>
  </si>
  <si>
    <r>
      <rPr>
        <i/>
        <sz val="11"/>
        <color theme="1" tint="0.34998626667073579"/>
        <rFont val="游ゴシック"/>
        <family val="3"/>
        <charset val="128"/>
        <scheme val="minor"/>
      </rPr>
      <t>n</t>
    </r>
    <r>
      <rPr>
        <sz val="11"/>
        <color theme="1" tint="0.34998626667073579"/>
        <rFont val="游ゴシック"/>
        <family val="3"/>
        <charset val="128"/>
        <scheme val="minor"/>
      </rPr>
      <t xml:space="preserve"> = </t>
    </r>
    <phoneticPr fontId="1"/>
  </si>
  <si>
    <t xml:space="preserve">2019-10-28  西村 </t>
    <rPh sb="12" eb="14">
      <t>ニシムラ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</si>
</sst>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4"/>
      <color theme="1"/>
      <name val="游ゴシック"/>
      <family val="3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i/>
      <sz val="12"/>
      <color theme="1"/>
      <name val="游ゴシック"/>
      <family val="3"/>
      <charset val="128"/>
      <scheme val="minor"/>
    </font>
    <font>
      <i/>
      <sz val="9"/>
      <color theme="1"/>
      <name val="游ゴシック"/>
      <family val="3"/>
      <charset val="128"/>
      <scheme val="minor"/>
    </font>
    <font>
      <vertAlign val="subscript"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3333CC"/>
      <name val="游ゴシック"/>
      <family val="3"/>
      <charset val="128"/>
      <scheme val="minor"/>
    </font>
    <font>
      <vertAlign val="superscript"/>
      <sz val="12"/>
      <color rgb="FF3333CC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color rgb="FF3333CC"/>
      <name val="游ゴシック"/>
      <family val="2"/>
      <charset val="128"/>
      <scheme val="minor"/>
    </font>
    <font>
      <sz val="16"/>
      <color rgb="FF3333CC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HGSｺﾞｼｯｸM"/>
      <family val="3"/>
      <charset val="128"/>
    </font>
    <font>
      <sz val="16"/>
      <color theme="1"/>
      <name val="游ゴシック"/>
      <family val="3"/>
      <charset val="128"/>
      <scheme val="minor"/>
    </font>
    <font>
      <vertAlign val="superscript"/>
      <sz val="12"/>
      <color rgb="FF0000FF"/>
      <name val="游ゴシック"/>
      <family val="3"/>
      <charset val="128"/>
      <scheme val="minor"/>
    </font>
    <font>
      <sz val="11"/>
      <color rgb="FFC84300"/>
      <name val="游ゴシック"/>
      <family val="3"/>
      <charset val="128"/>
      <scheme val="minor"/>
    </font>
    <font>
      <sz val="4"/>
      <color rgb="FFC84300"/>
      <name val="游ゴシック"/>
      <family val="3"/>
      <charset val="128"/>
      <scheme val="minor"/>
    </font>
    <font>
      <sz val="11"/>
      <color rgb="FFC84300"/>
      <name val="游ゴシック"/>
      <family val="2"/>
      <charset val="128"/>
      <scheme val="minor"/>
    </font>
    <font>
      <i/>
      <sz val="11"/>
      <color rgb="FF006699"/>
      <name val="游ゴシック"/>
      <family val="3"/>
      <charset val="128"/>
      <scheme val="minor"/>
    </font>
    <font>
      <sz val="11"/>
      <color rgb="FF006699"/>
      <name val="游ゴシック"/>
      <family val="3"/>
      <charset val="128"/>
      <scheme val="minor"/>
    </font>
    <font>
      <i/>
      <vertAlign val="superscript"/>
      <sz val="12"/>
      <color rgb="FF006699"/>
      <name val="游ゴシック"/>
      <family val="3"/>
      <charset val="128"/>
      <scheme val="minor"/>
    </font>
    <font>
      <i/>
      <vertAlign val="subscript"/>
      <sz val="12"/>
      <color rgb="FF006699"/>
      <name val="游ゴシック"/>
      <family val="3"/>
      <charset val="128"/>
      <scheme val="minor"/>
    </font>
    <font>
      <i/>
      <sz val="11"/>
      <color rgb="FFC84300"/>
      <name val="游ゴシック"/>
      <family val="3"/>
      <charset val="128"/>
      <scheme val="minor"/>
    </font>
    <font>
      <sz val="11"/>
      <color theme="1" tint="0.34998626667073579"/>
      <name val="游ゴシック"/>
      <family val="3"/>
      <charset val="128"/>
      <scheme val="minor"/>
    </font>
    <font>
      <i/>
      <sz val="11"/>
      <color theme="1" tint="0.34998626667073579"/>
      <name val="游ゴシック"/>
      <family val="3"/>
      <charset val="128"/>
      <scheme val="minor"/>
    </font>
    <font>
      <sz val="11"/>
      <color theme="1" tint="0.499984740745262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0" fillId="0" borderId="5" xfId="0" applyNumberFormat="1" applyBorder="1">
      <alignment vertical="center"/>
    </xf>
    <xf numFmtId="176" fontId="0" fillId="0" borderId="5" xfId="0" applyNumberFormat="1" applyFill="1" applyBorder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right" vertical="center"/>
    </xf>
    <xf numFmtId="176" fontId="17" fillId="0" borderId="0" xfId="0" applyNumberFormat="1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16" fillId="0" borderId="0" xfId="0" applyNumberFormat="1" applyFont="1" applyAlignment="1">
      <alignment horizontal="left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76" fontId="25" fillId="0" borderId="2" xfId="0" applyNumberFormat="1" applyFont="1" applyBorder="1">
      <alignment vertical="center"/>
    </xf>
    <xf numFmtId="176" fontId="25" fillId="0" borderId="3" xfId="0" applyNumberFormat="1" applyFont="1" applyBorder="1">
      <alignment vertical="center"/>
    </xf>
    <xf numFmtId="176" fontId="25" fillId="0" borderId="4" xfId="0" applyNumberFormat="1" applyFont="1" applyBorder="1">
      <alignment vertical="center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26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3" fillId="0" borderId="0" xfId="0" quotePrefix="1" applyFont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176" fontId="16" fillId="0" borderId="12" xfId="0" applyNumberFormat="1" applyFont="1" applyBorder="1">
      <alignment vertical="center"/>
    </xf>
    <xf numFmtId="176" fontId="25" fillId="0" borderId="1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6600"/>
      <color rgb="FF3333CC"/>
      <color rgb="FF005ACC"/>
      <color rgb="FFC84300"/>
      <color rgb="FFA23600"/>
      <color rgb="FF006699"/>
      <color rgb="FF0000FF"/>
      <color rgb="FFD54600"/>
      <color rgb="FFFF9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4174874409974"/>
          <c:y val="7.2261962206656177E-2"/>
          <c:w val="0.71677152747574402"/>
          <c:h val="0.7527206349069699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Sheet1!$C$8</c:f>
              <c:strCache>
                <c:ptCount val="1"/>
                <c:pt idx="0">
                  <c:v>ポアソン分布</c:v>
                </c:pt>
              </c:strCache>
            </c:strRef>
          </c:tx>
          <c:spPr>
            <a:ln w="19050" cap="rnd">
              <a:solidFill>
                <a:srgbClr val="3333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333CC"/>
              </a:solidFill>
              <a:ln w="9525">
                <a:solidFill>
                  <a:srgbClr val="3333CC"/>
                </a:solidFill>
              </a:ln>
              <a:effectLst/>
            </c:spPr>
          </c:marker>
          <c:xVal>
            <c:numRef>
              <c:f>Sheet1!$B$9:$B$16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Sheet1!$C$9:$C$16</c:f>
              <c:numCache>
                <c:formatCode>0.0000_ </c:formatCode>
                <c:ptCount val="8"/>
                <c:pt idx="0">
                  <c:v>0.36787944117144233</c:v>
                </c:pt>
                <c:pt idx="1">
                  <c:v>0.36787944117144233</c:v>
                </c:pt>
                <c:pt idx="2">
                  <c:v>0.18393972058572117</c:v>
                </c:pt>
                <c:pt idx="3">
                  <c:v>6.1313240195240391E-2</c:v>
                </c:pt>
                <c:pt idx="4">
                  <c:v>1.5328310048810098E-2</c:v>
                </c:pt>
                <c:pt idx="5">
                  <c:v>3.0656620097620196E-3</c:v>
                </c:pt>
                <c:pt idx="6">
                  <c:v>5.1094366829366989E-4</c:v>
                </c:pt>
                <c:pt idx="7">
                  <c:v>7.2991952613381413E-5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3F-4AB5-B4DA-356733214D35}"/>
            </c:ext>
          </c:extLst>
        </c:ser>
        <c:ser>
          <c:idx val="1"/>
          <c:order val="1"/>
          <c:tx>
            <c:strRef>
              <c:f>Sheet1!$D$8</c:f>
              <c:strCache>
                <c:ptCount val="1"/>
                <c:pt idx="0">
                  <c:v>二項分布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Sheet1!$B$9:$B$16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Sheet1!$D$9:$D$16</c:f>
              <c:numCache>
                <c:formatCode>0.0000_ </c:formatCode>
                <c:ptCount val="8"/>
                <c:pt idx="0">
                  <c:v>0.33991667708911399</c:v>
                </c:pt>
                <c:pt idx="1">
                  <c:v>0.39656945660396631</c:v>
                </c:pt>
                <c:pt idx="2">
                  <c:v>0.19828472830198313</c:v>
                </c:pt>
                <c:pt idx="3">
                  <c:v>5.5079091194995301E-2</c:v>
                </c:pt>
                <c:pt idx="4">
                  <c:v>9.179848532499214E-3</c:v>
                </c:pt>
                <c:pt idx="5">
                  <c:v>9.1798485324992129E-4</c:v>
                </c:pt>
                <c:pt idx="6">
                  <c:v>5.0999158513884504E-5</c:v>
                </c:pt>
                <c:pt idx="7">
                  <c:v>1.2142656789020119E-6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3F-4AB5-B4DA-356733214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003024"/>
        <c:axId val="2094047072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Sheet1!$B$9:$B$16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Sheet1!$E$2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523F-4AB5-B4DA-356733214D35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Sheet1!$B$9:$B$16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23F-4AB5-B4DA-356733214D35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Sheet1!$B$9:$B$16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23F-4AB5-B4DA-356733214D35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Sheet1!$B$9:$B$16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23F-4AB5-B4DA-356733214D35}"/>
                  </c:ext>
                </c:extLst>
              </c15:ser>
            </c15:filteredScatterSeries>
          </c:ext>
        </c:extLst>
      </c:scatterChart>
      <c:valAx>
        <c:axId val="1934003024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3366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3366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4047072"/>
        <c:crosses val="autoZero"/>
        <c:crossBetween val="midCat"/>
        <c:majorUnit val="1"/>
      </c:valAx>
      <c:valAx>
        <c:axId val="209404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4003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73267</xdr:colOff>
      <xdr:row>7</xdr:row>
      <xdr:rowOff>13187</xdr:rowOff>
    </xdr:from>
    <xdr:to>
      <xdr:col>9</xdr:col>
      <xdr:colOff>605693</xdr:colOff>
      <xdr:row>16</xdr:row>
      <xdr:rowOff>229577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B34CBEB-8493-4F24-9843-EA63E48E3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0.2597</cdr:x>
      <cdr:y>0.36395</cdr:y>
    </cdr:from>
    <cdr:to>
      <cdr:x>0.57313</cdr:x>
      <cdr:y>0.47428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071B953-1510-41B4-938B-716F43F57FFE}"/>
            </a:ext>
          </a:extLst>
        </cdr:cNvPr>
        <cdr:cNvSpPr txBox="1"/>
      </cdr:nvSpPr>
      <cdr:spPr>
        <a:xfrm xmlns:a="http://schemas.openxmlformats.org/drawingml/2006/main">
          <a:off x="849923" y="1095621"/>
          <a:ext cx="1025769" cy="332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0.16952</cdr:x>
      <cdr:y>0.04303</cdr:y>
    </cdr:from>
    <cdr:to>
      <cdr:x>0.80862</cdr:x>
      <cdr:y>0.20696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4FB6200-7EB6-4EAA-95CB-AEFA27FA123D}"/>
            </a:ext>
          </a:extLst>
        </cdr:cNvPr>
        <cdr:cNvSpPr txBox="1"/>
      </cdr:nvSpPr>
      <cdr:spPr>
        <a:xfrm xmlns:a="http://schemas.openxmlformats.org/drawingml/2006/main">
          <a:off x="534909" y="100949"/>
          <a:ext cx="2016669" cy="384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400">
              <a:solidFill>
                <a:srgbClr val="3333CC"/>
              </a:solidFill>
              <a:latin typeface="HGSｺﾞｼｯｸE" panose="020B0900000000000000" pitchFamily="50" charset="-128"/>
              <a:ea typeface="HGSｺﾞｼｯｸE" panose="020B0900000000000000" pitchFamily="50" charset="-128"/>
              <a:cs typeface="Aharoni" panose="020B0604020202020204" pitchFamily="2" charset="-79"/>
            </a:rPr>
            <a:t>ポアソン分布 </a:t>
          </a:r>
          <a:r>
            <a:rPr lang="en-US" altLang="ja-JP" sz="1400">
              <a:latin typeface="+mn-ea"/>
              <a:ea typeface="+mn-ea"/>
              <a:cs typeface="Aharoni" panose="020B0604020202020204" pitchFamily="2" charset="-79"/>
            </a:rPr>
            <a:t>P(</a:t>
          </a:r>
          <a:r>
            <a:rPr lang="en-US" altLang="ja-JP" sz="1400" i="1">
              <a:latin typeface="+mn-ea"/>
              <a:ea typeface="+mn-ea"/>
              <a:cs typeface="Aharoni" panose="020B0604020202020204" pitchFamily="2" charset="-79"/>
            </a:rPr>
            <a:t>X</a:t>
          </a:r>
          <a:r>
            <a:rPr lang="en-US" altLang="ja-JP" sz="400" i="1">
              <a:latin typeface="+mn-ea"/>
              <a:ea typeface="+mn-ea"/>
              <a:cs typeface="Aharoni" panose="020B0604020202020204" pitchFamily="2" charset="-79"/>
            </a:rPr>
            <a:t> </a:t>
          </a:r>
          <a:r>
            <a:rPr lang="en-US" altLang="ja-JP" sz="1400">
              <a:latin typeface="+mn-ea"/>
              <a:ea typeface="+mn-ea"/>
              <a:cs typeface="Aharoni" panose="020B0604020202020204" pitchFamily="2" charset="-79"/>
            </a:rPr>
            <a:t>=</a:t>
          </a:r>
          <a:r>
            <a:rPr lang="en-US" altLang="ja-JP" sz="1400" i="1">
              <a:solidFill>
                <a:srgbClr val="336600"/>
              </a:solidFill>
              <a:latin typeface="+mn-ea"/>
              <a:ea typeface="+mn-ea"/>
              <a:cs typeface="Aharoni" panose="020B0604020202020204" pitchFamily="2" charset="-79"/>
            </a:rPr>
            <a:t>k</a:t>
          </a:r>
          <a:r>
            <a:rPr lang="en-US" altLang="ja-JP" sz="800">
              <a:latin typeface="+mn-ea"/>
              <a:ea typeface="+mn-ea"/>
              <a:cs typeface="Aharoni" panose="020B0604020202020204" pitchFamily="2" charset="-79"/>
            </a:rPr>
            <a:t> </a:t>
          </a:r>
          <a:r>
            <a:rPr lang="en-US" altLang="ja-JP" sz="1400">
              <a:latin typeface="+mn-ea"/>
              <a:ea typeface="+mn-ea"/>
              <a:cs typeface="Aharoni" panose="020B0604020202020204" pitchFamily="2" charset="-79"/>
            </a:rPr>
            <a:t>)</a:t>
          </a:r>
          <a:endParaRPr lang="ja-JP" altLang="en-US" sz="1400">
            <a:latin typeface="+mn-ea"/>
            <a:ea typeface="+mn-ea"/>
            <a:cs typeface="Aharoni" panose="020B0604020202020204" pitchFamily="2" charset="-79"/>
          </a:endParaRPr>
        </a:p>
      </cdr:txBody>
    </cdr:sp>
  </cdr:relSizeAnchor>
  <cdr:relSizeAnchor xmlns:cdr="http://schemas.openxmlformats.org/drawingml/2006/chartDrawing">
    <cdr:from>
      <cdr:x>0.47498</cdr:x>
      <cdr:y>0.19702</cdr:y>
    </cdr:from>
    <cdr:to>
      <cdr:x>1</cdr:x>
      <cdr:y>0.35256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9BD7E04-4CD6-4ECE-9758-0B751986E2D3}"/>
            </a:ext>
          </a:extLst>
        </cdr:cNvPr>
        <cdr:cNvSpPr txBox="1"/>
      </cdr:nvSpPr>
      <cdr:spPr>
        <a:xfrm xmlns:a="http://schemas.openxmlformats.org/drawingml/2006/main">
          <a:off x="1573010" y="443946"/>
          <a:ext cx="1738759" cy="350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400">
              <a:solidFill>
                <a:srgbClr val="C843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  <a:cs typeface="Aharoni" panose="020B0604020202020204" pitchFamily="2" charset="-79"/>
            </a:rPr>
            <a:t>二項分布</a:t>
          </a:r>
          <a:r>
            <a:rPr lang="ja-JP" altLang="en-US" sz="1400">
              <a:solidFill>
                <a:srgbClr val="A236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  <a:cs typeface="Aharoni" panose="020B0604020202020204" pitchFamily="2" charset="-79"/>
            </a:rPr>
            <a:t> </a:t>
          </a:r>
          <a:r>
            <a:rPr lang="en-US" altLang="ja-JP" sz="1400">
              <a:latin typeface="+mn-ea"/>
              <a:ea typeface="+mn-ea"/>
              <a:cs typeface="Aharoni" panose="020B0604020202020204" pitchFamily="2" charset="-79"/>
            </a:rPr>
            <a:t>B(</a:t>
          </a:r>
          <a:r>
            <a:rPr lang="en-US" altLang="ja-JP" sz="1400" i="1">
              <a:latin typeface="+mn-ea"/>
              <a:ea typeface="+mn-ea"/>
              <a:cs typeface="Aharoni" panose="020B0604020202020204" pitchFamily="2" charset="-79"/>
            </a:rPr>
            <a:t>X</a:t>
          </a:r>
          <a:r>
            <a:rPr lang="en-US" altLang="ja-JP" sz="400" i="1">
              <a:latin typeface="+mn-ea"/>
              <a:ea typeface="+mn-ea"/>
              <a:cs typeface="Aharoni" panose="020B0604020202020204" pitchFamily="2" charset="-79"/>
            </a:rPr>
            <a:t> </a:t>
          </a:r>
          <a:r>
            <a:rPr lang="en-US" altLang="ja-JP" sz="1400">
              <a:latin typeface="+mn-ea"/>
              <a:ea typeface="+mn-ea"/>
              <a:cs typeface="Aharoni" panose="020B0604020202020204" pitchFamily="2" charset="-79"/>
            </a:rPr>
            <a:t>=</a:t>
          </a:r>
          <a:r>
            <a:rPr lang="en-US" altLang="ja-JP" sz="1400" i="1">
              <a:solidFill>
                <a:srgbClr val="336600"/>
              </a:solidFill>
              <a:latin typeface="+mn-ea"/>
              <a:ea typeface="+mn-ea"/>
              <a:cs typeface="Aharoni" panose="020B0604020202020204" pitchFamily="2" charset="-79"/>
            </a:rPr>
            <a:t>k</a:t>
          </a:r>
          <a:r>
            <a:rPr lang="en-US" altLang="ja-JP" sz="400">
              <a:latin typeface="+mn-ea"/>
              <a:ea typeface="+mn-ea"/>
              <a:cs typeface="Aharoni" panose="020B0604020202020204" pitchFamily="2" charset="-79"/>
            </a:rPr>
            <a:t> </a:t>
          </a:r>
          <a:r>
            <a:rPr lang="en-US" altLang="ja-JP" sz="1400">
              <a:latin typeface="+mn-ea"/>
              <a:ea typeface="+mn-ea"/>
              <a:cs typeface="Aharoni" panose="020B0604020202020204" pitchFamily="2" charset="-79"/>
            </a:rPr>
            <a:t>)</a:t>
          </a:r>
          <a:endParaRPr lang="ja-JP" altLang="en-US" sz="1400">
            <a:latin typeface="+mn-ea"/>
            <a:ea typeface="+mn-ea"/>
            <a:cs typeface="Aharoni" panose="020B0604020202020204" pitchFamily="2" charset="-79"/>
          </a:endParaRPr>
        </a:p>
      </cdr:txBody>
    </cdr:sp>
  </cdr:relSizeAnchor>
  <cdr:relSizeAnchor xmlns:cdr="http://schemas.openxmlformats.org/drawingml/2006/chartDrawing">
    <cdr:from>
      <cdr:x>0.90014</cdr:x>
      <cdr:y>0.74746</cdr:y>
    </cdr:from>
    <cdr:to>
      <cdr:x>0.9754</cdr:x>
      <cdr:y>0.89424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A4DCD98-D4FF-44C2-8B22-A0282A09DF75}"/>
            </a:ext>
          </a:extLst>
        </cdr:cNvPr>
        <cdr:cNvSpPr txBox="1"/>
      </cdr:nvSpPr>
      <cdr:spPr>
        <a:xfrm xmlns:a="http://schemas.openxmlformats.org/drawingml/2006/main">
          <a:off x="3038230" y="1691542"/>
          <a:ext cx="254000" cy="332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600" i="1">
              <a:solidFill>
                <a:srgbClr val="336600"/>
              </a:solidFill>
            </a:rPr>
            <a:t>k</a:t>
          </a:r>
          <a:endParaRPr lang="ja-JP" altLang="en-US" sz="1600" i="1">
            <a:solidFill>
              <a:srgbClr val="336600"/>
            </a:solidFill>
          </a:endParaRPr>
        </a:p>
      </cdr:txBody>
    </cdr:sp>
  </cdr:relSizeAnchor>
  <cdr:relSizeAnchor xmlns:cdr="http://schemas.openxmlformats.org/drawingml/2006/chartDrawing">
    <cdr:from>
      <cdr:x>0.20743</cdr:x>
      <cdr:y>0.18801</cdr:y>
    </cdr:from>
    <cdr:to>
      <cdr:x>0.22601</cdr:x>
      <cdr:y>0.26504</cdr:y>
    </cdr:to>
    <cdr:cxnSp macro="">
      <cdr:nvCxnSpPr>
        <cdr:cNvPr id="7" name="直線矢印コネクタ 6">
          <a:extLst xmlns:a="http://schemas.openxmlformats.org/drawingml/2006/main">
            <a:ext uri="{FF2B5EF4-FFF2-40B4-BE49-F238E27FC236}">
              <a16:creationId xmlns:a16="http://schemas.microsoft.com/office/drawing/2014/main" id="{58024EB2-F781-475B-A2F1-00421C7E6ED8}"/>
            </a:ext>
          </a:extLst>
        </cdr:cNvPr>
        <cdr:cNvCxnSpPr/>
      </cdr:nvCxnSpPr>
      <cdr:spPr>
        <a:xfrm xmlns:a="http://schemas.openxmlformats.org/drawingml/2006/main" flipH="1">
          <a:off x="654538" y="441083"/>
          <a:ext cx="58615" cy="18073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3333CC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0.41888</cdr:x>
      <cdr:y>0.29241</cdr:y>
    </cdr:from>
    <cdr:to>
      <cdr:x>0.48774</cdr:x>
      <cdr:y>0.33232</cdr:y>
    </cdr:to>
    <cdr:cxnSp macro="">
      <cdr:nvCxnSpPr>
        <cdr:cNvPr id="10" name="直線矢印コネクタ 9">
          <a:extLst xmlns:a="http://schemas.openxmlformats.org/drawingml/2006/main">
            <a:ext uri="{FF2B5EF4-FFF2-40B4-BE49-F238E27FC236}">
              <a16:creationId xmlns:a16="http://schemas.microsoft.com/office/drawing/2014/main" id="{2F2879C7-A3CF-4E6C-904E-E291D530A453}"/>
            </a:ext>
          </a:extLst>
        </cdr:cNvPr>
        <cdr:cNvCxnSpPr/>
      </cdr:nvCxnSpPr>
      <cdr:spPr>
        <a:xfrm xmlns:a="http://schemas.openxmlformats.org/drawingml/2006/main" flipH="1">
          <a:off x="1387231" y="658891"/>
          <a:ext cx="228035" cy="89922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D546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C35D9-D358-4D76-8354-938118AA8EEA}">
  <dimension ref="B1:J18"/>
  <sheetViews>
    <sheetView tabSelected="1" zoomScaleNormal="100" workbookViewId="0">
      <selection activeCell="M20" sqref="M20"/>
    </sheetView>
  </sheetViews>
  <sheetFormatPr defaultRowHeight="18" x14ac:dyDescent="0.55000000000000004"/>
  <cols>
    <col min="1" max="1" width="1.25" customWidth="1"/>
    <col min="2" max="2" width="5.33203125" customWidth="1"/>
    <col min="3" max="3" width="7.83203125" customWidth="1"/>
    <col min="5" max="5" width="9.25" customWidth="1"/>
    <col min="6" max="6" width="2" customWidth="1"/>
    <col min="7" max="7" width="7.6640625" customWidth="1"/>
    <col min="8" max="8" width="10.08203125" customWidth="1"/>
    <col min="9" max="9" width="12.25" customWidth="1"/>
    <col min="10" max="10" width="8.6640625" customWidth="1"/>
  </cols>
  <sheetData>
    <row r="1" spans="2:10" ht="32.5" customHeight="1" x14ac:dyDescent="0.55000000000000004">
      <c r="B1" s="12" t="s">
        <v>6</v>
      </c>
      <c r="J1" s="31" t="s">
        <v>15</v>
      </c>
    </row>
    <row r="2" spans="2:10" ht="22" x14ac:dyDescent="0.55000000000000004">
      <c r="C2" s="2" t="s">
        <v>5</v>
      </c>
      <c r="E2" s="1" t="s">
        <v>7</v>
      </c>
      <c r="F2" t="s">
        <v>8</v>
      </c>
    </row>
    <row r="3" spans="2:10" ht="19" customHeight="1" x14ac:dyDescent="0.55000000000000004">
      <c r="B3" s="2"/>
      <c r="D3" s="3"/>
      <c r="E3" s="8" t="s">
        <v>2</v>
      </c>
      <c r="F3" s="13">
        <v>1</v>
      </c>
      <c r="G3" s="11" t="s">
        <v>12</v>
      </c>
      <c r="I3" s="9">
        <f>EXP(-F3)</f>
        <v>0.36787944117144233</v>
      </c>
    </row>
    <row r="4" spans="2:10" ht="11.5" customHeight="1" x14ac:dyDescent="0.55000000000000004">
      <c r="B4" s="2"/>
      <c r="D4" s="3"/>
      <c r="F4" s="6"/>
      <c r="H4" s="7"/>
      <c r="I4" s="6"/>
    </row>
    <row r="5" spans="2:10" ht="21" customHeight="1" x14ac:dyDescent="0.55000000000000004">
      <c r="C5" s="2" t="s">
        <v>13</v>
      </c>
      <c r="E5" s="1" t="s">
        <v>9</v>
      </c>
      <c r="F5" t="s">
        <v>10</v>
      </c>
    </row>
    <row r="6" spans="2:10" ht="19.5" customHeight="1" x14ac:dyDescent="0.55000000000000004">
      <c r="B6" s="1"/>
      <c r="C6" s="29" t="s">
        <v>14</v>
      </c>
      <c r="D6" s="30">
        <v>7</v>
      </c>
      <c r="E6" s="14"/>
      <c r="F6" s="15" t="s">
        <v>11</v>
      </c>
      <c r="G6" s="16">
        <f>1/D6</f>
        <v>0.14285714285714285</v>
      </c>
    </row>
    <row r="7" spans="2:10" ht="11" customHeight="1" thickBot="1" x14ac:dyDescent="0.6">
      <c r="B7" s="1"/>
    </row>
    <row r="8" spans="2:10" ht="18.5" thickBot="1" x14ac:dyDescent="0.6">
      <c r="B8" s="25" t="s">
        <v>0</v>
      </c>
      <c r="C8" s="18" t="s">
        <v>1</v>
      </c>
      <c r="D8" s="17" t="s">
        <v>4</v>
      </c>
    </row>
    <row r="9" spans="2:10" x14ac:dyDescent="0.55000000000000004">
      <c r="B9" s="26">
        <v>0</v>
      </c>
      <c r="C9" s="22">
        <f t="shared" ref="C9:C16" si="0">I$3*(F$3^B9)/FACT(B9)</f>
        <v>0.36787944117144233</v>
      </c>
      <c r="D9" s="19">
        <f t="shared" ref="D9:D10" si="1">COMBIN(D$6,B9)*G$6^B9*(1-G$6)^(D$6-B9)</f>
        <v>0.33991667708911399</v>
      </c>
    </row>
    <row r="10" spans="2:10" x14ac:dyDescent="0.55000000000000004">
      <c r="B10" s="27">
        <v>1</v>
      </c>
      <c r="C10" s="23">
        <f t="shared" si="0"/>
        <v>0.36787944117144233</v>
      </c>
      <c r="D10" s="20">
        <f t="shared" si="1"/>
        <v>0.39656945660396631</v>
      </c>
    </row>
    <row r="11" spans="2:10" x14ac:dyDescent="0.55000000000000004">
      <c r="B11" s="27">
        <v>2</v>
      </c>
      <c r="C11" s="23">
        <f t="shared" si="0"/>
        <v>0.18393972058572117</v>
      </c>
      <c r="D11" s="20">
        <f>COMBIN(D$6,B11)*G$6^B11*(1-G$6)^(D$6-B11)</f>
        <v>0.19828472830198313</v>
      </c>
    </row>
    <row r="12" spans="2:10" x14ac:dyDescent="0.55000000000000004">
      <c r="B12" s="27">
        <v>3</v>
      </c>
      <c r="C12" s="23">
        <f t="shared" si="0"/>
        <v>6.1313240195240391E-2</v>
      </c>
      <c r="D12" s="20">
        <f t="shared" ref="D12:D16" si="2">COMBIN(D$6,B12)*G$6^B12*(1-G$6)^(D$6-B12)</f>
        <v>5.5079091194995301E-2</v>
      </c>
    </row>
    <row r="13" spans="2:10" x14ac:dyDescent="0.55000000000000004">
      <c r="B13" s="27">
        <v>4</v>
      </c>
      <c r="C13" s="23">
        <f t="shared" si="0"/>
        <v>1.5328310048810098E-2</v>
      </c>
      <c r="D13" s="20">
        <f t="shared" si="2"/>
        <v>9.179848532499214E-3</v>
      </c>
    </row>
    <row r="14" spans="2:10" x14ac:dyDescent="0.55000000000000004">
      <c r="B14" s="32">
        <v>5</v>
      </c>
      <c r="C14" s="33">
        <f t="shared" si="0"/>
        <v>3.0656620097620196E-3</v>
      </c>
      <c r="D14" s="34">
        <f t="shared" si="2"/>
        <v>9.1798485324992129E-4</v>
      </c>
    </row>
    <row r="15" spans="2:10" x14ac:dyDescent="0.55000000000000004">
      <c r="B15" s="32">
        <v>6</v>
      </c>
      <c r="C15" s="33">
        <f t="shared" si="0"/>
        <v>5.1094366829366989E-4</v>
      </c>
      <c r="D15" s="34">
        <f t="shared" si="2"/>
        <v>5.0999158513884504E-5</v>
      </c>
    </row>
    <row r="16" spans="2:10" ht="18.5" thickBot="1" x14ac:dyDescent="0.6">
      <c r="B16" s="28">
        <v>7</v>
      </c>
      <c r="C16" s="24">
        <f t="shared" si="0"/>
        <v>7.2991952613381413E-5</v>
      </c>
      <c r="D16" s="21">
        <f t="shared" si="2"/>
        <v>1.2142656789020119E-6</v>
      </c>
    </row>
    <row r="17" spans="2:4" ht="18.5" thickBot="1" x14ac:dyDescent="0.6">
      <c r="B17" s="10" t="s">
        <v>3</v>
      </c>
      <c r="C17" s="5">
        <f>SUM(C9:C16)</f>
        <v>0.99998975080332531</v>
      </c>
      <c r="D17" s="4">
        <f>SUM(D9:D16)</f>
        <v>1.0000000000000007</v>
      </c>
    </row>
    <row r="18" spans="2:4" ht="5" customHeight="1" x14ac:dyDescent="0.55000000000000004"/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西村和夫</dc:creator>
  <cp:lastModifiedBy>西村和夫</cp:lastModifiedBy>
  <cp:lastPrinted>2020-11-11T03:34:54Z</cp:lastPrinted>
  <dcterms:created xsi:type="dcterms:W3CDTF">2019-10-28T03:35:48Z</dcterms:created>
  <dcterms:modified xsi:type="dcterms:W3CDTF">2021-07-09T00:00:35Z</dcterms:modified>
</cp:coreProperties>
</file>