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\Documents\univ\mansci\14.時系列データの予測\"/>
    </mc:Choice>
  </mc:AlternateContent>
  <xr:revisionPtr revIDLastSave="0" documentId="13_ncr:1_{B43632D1-779E-4206-83C2-A165E3A2E58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課題" sheetId="1" r:id="rId1"/>
    <sheet name="基本" sheetId="2" r:id="rId2"/>
    <sheet name="基本0" sheetId="3" r:id="rId3"/>
    <sheet name="基本0+" sheetId="9" r:id="rId4"/>
    <sheet name="基本1" sheetId="8" r:id="rId5"/>
    <sheet name="基本2" sheetId="7" r:id="rId6"/>
    <sheet name="基本3" sheetId="6" r:id="rId7"/>
    <sheet name="基本4" sheetId="5" r:id="rId8"/>
    <sheet name="基本5" sheetId="4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H4" i="1"/>
  <c r="F4" i="8"/>
  <c r="G4" i="7"/>
  <c r="F4" i="7"/>
  <c r="H4" i="6"/>
  <c r="G4" i="6"/>
  <c r="F4" i="6"/>
  <c r="I4" i="5"/>
  <c r="H4" i="5"/>
  <c r="G4" i="5"/>
  <c r="F4" i="5"/>
  <c r="J31" i="4"/>
  <c r="I31" i="4"/>
  <c r="H31" i="4"/>
  <c r="G31" i="4"/>
  <c r="F31" i="4"/>
  <c r="I4" i="4"/>
  <c r="H4" i="4"/>
  <c r="G4" i="4"/>
  <c r="F4" i="4"/>
  <c r="M31" i="2"/>
  <c r="L31" i="2"/>
  <c r="K31" i="2"/>
  <c r="J31" i="2"/>
  <c r="I31" i="2"/>
  <c r="H31" i="2"/>
  <c r="G31" i="2"/>
  <c r="F31" i="2"/>
  <c r="M4" i="2"/>
  <c r="L4" i="2"/>
  <c r="K4" i="2"/>
  <c r="I4" i="2"/>
  <c r="H4" i="2"/>
  <c r="G4" i="2"/>
  <c r="F4" i="2"/>
  <c r="I4" i="1"/>
  <c r="M4" i="1"/>
  <c r="L4" i="1"/>
  <c r="K4" i="1"/>
  <c r="G4" i="1"/>
  <c r="F4" i="1"/>
  <c r="G32" i="1" l="1"/>
  <c r="H32" i="1"/>
  <c r="I32" i="1"/>
  <c r="K32" i="1"/>
  <c r="L32" i="1"/>
  <c r="M32" i="1"/>
  <c r="G7" i="1" l="1"/>
  <c r="M5" i="1" l="1"/>
  <c r="L33" i="1"/>
  <c r="K33" i="1"/>
  <c r="L5" i="1"/>
  <c r="K5" i="1"/>
  <c r="J33" i="1"/>
  <c r="I33" i="1"/>
  <c r="I5" i="1"/>
  <c r="H5" i="1"/>
  <c r="G5" i="1"/>
  <c r="G33" i="1"/>
  <c r="H33" i="1"/>
  <c r="F5" i="1"/>
  <c r="F33" i="1"/>
  <c r="M33" i="1"/>
  <c r="F32" i="1"/>
</calcChain>
</file>

<file path=xl/sharedStrings.xml><?xml version="1.0" encoding="utf-8"?>
<sst xmlns="http://schemas.openxmlformats.org/spreadsheetml/2006/main" count="97" uniqueCount="22">
  <si>
    <t>重み</t>
    <rPh sb="0" eb="1">
      <t>オモ</t>
    </rPh>
    <phoneticPr fontId="1"/>
  </si>
  <si>
    <t>単純移動平均</t>
    <rPh sb="0" eb="2">
      <t>タンジュン</t>
    </rPh>
    <rPh sb="2" eb="4">
      <t>イドウ</t>
    </rPh>
    <rPh sb="4" eb="6">
      <t>ヘイキン</t>
    </rPh>
    <phoneticPr fontId="1"/>
  </si>
  <si>
    <t>加重移動平均</t>
    <rPh sb="0" eb="2">
      <t>カジュウ</t>
    </rPh>
    <rPh sb="2" eb="4">
      <t>イドウ</t>
    </rPh>
    <rPh sb="4" eb="6">
      <t>ヘイキン</t>
    </rPh>
    <phoneticPr fontId="1"/>
  </si>
  <si>
    <t>時系列データ</t>
    <rPh sb="0" eb="3">
      <t>ジケイレツ</t>
    </rPh>
    <phoneticPr fontId="1"/>
  </si>
  <si>
    <t>移動平均</t>
    <rPh sb="0" eb="2">
      <t>イドウ</t>
    </rPh>
    <rPh sb="2" eb="4">
      <t>ヘイキン</t>
    </rPh>
    <phoneticPr fontId="1"/>
  </si>
  <si>
    <t>↑</t>
    <phoneticPr fontId="1"/>
  </si>
  <si>
    <t>時刻</t>
    <rPh sb="0" eb="2">
      <t>ジコク</t>
    </rPh>
    <phoneticPr fontId="1"/>
  </si>
  <si>
    <t xml:space="preserve"> ＝ 重みの合計</t>
    <rPh sb="3" eb="4">
      <t>オモ</t>
    </rPh>
    <rPh sb="6" eb="8">
      <t>ゴウケイ</t>
    </rPh>
    <phoneticPr fontId="1"/>
  </si>
  <si>
    <t>b</t>
    <phoneticPr fontId="1"/>
  </si>
  <si>
    <t>a</t>
    <phoneticPr fontId="1"/>
  </si>
  <si>
    <t>5項の移動平均</t>
    <rPh sb="1" eb="2">
      <t>コウ</t>
    </rPh>
    <rPh sb="3" eb="5">
      <t>イドウ</t>
    </rPh>
    <rPh sb="5" eb="7">
      <t>ヘイキン</t>
    </rPh>
    <phoneticPr fontId="1"/>
  </si>
  <si>
    <t xml:space="preserve"> ← 2019-12-12 ← 2017-12-18 ← 2013-12-12</t>
    <phoneticPr fontId="1"/>
  </si>
  <si>
    <t>西村和夫  2021-12-12</t>
    <rPh sb="0" eb="2">
      <t>ニシムラ</t>
    </rPh>
    <rPh sb="2" eb="4">
      <t>カズオ</t>
    </rPh>
    <phoneticPr fontId="1"/>
  </si>
  <si>
    <t>時刻 1～5 のデータの平均値</t>
    <rPh sb="0" eb="2">
      <t>ジコク</t>
    </rPh>
    <rPh sb="12" eb="15">
      <t>ヘイキンチ</t>
    </rPh>
    <phoneticPr fontId="1"/>
  </si>
  <si>
    <t>　↑</t>
    <phoneticPr fontId="1"/>
  </si>
  <si>
    <t>時刻 8～12 のデータの平均値</t>
    <rPh sb="0" eb="2">
      <t>ジコク</t>
    </rPh>
    <rPh sb="13" eb="16">
      <t>ヘイキンチ</t>
    </rPh>
    <phoneticPr fontId="1"/>
  </si>
  <si>
    <t>時刻 5～9 のデータの平均値</t>
    <rPh sb="0" eb="2">
      <t>ジコク</t>
    </rPh>
    <rPh sb="12" eb="15">
      <t>ヘイキンチ</t>
    </rPh>
    <phoneticPr fontId="1"/>
  </si>
  <si>
    <t>時刻 4～8 のデータの平均値</t>
    <rPh sb="0" eb="2">
      <t>ジコク</t>
    </rPh>
    <rPh sb="12" eb="15">
      <t>ヘイキンチ</t>
    </rPh>
    <phoneticPr fontId="1"/>
  </si>
  <si>
    <t>時刻 3～7 のデータの平均値</t>
    <rPh sb="0" eb="2">
      <t>ジコク</t>
    </rPh>
    <rPh sb="12" eb="15">
      <t>ヘイキンチ</t>
    </rPh>
    <phoneticPr fontId="1"/>
  </si>
  <si>
    <t>時刻 2～6 のデータの平均値</t>
    <rPh sb="0" eb="2">
      <t>ジコク</t>
    </rPh>
    <rPh sb="12" eb="15">
      <t>ヘイキンチ</t>
    </rPh>
    <phoneticPr fontId="1"/>
  </si>
  <si>
    <t xml:space="preserve"> ← 時刻 1～5 の平均値を時刻 5 に記載</t>
    <rPh sb="3" eb="5">
      <t>ジコク</t>
    </rPh>
    <rPh sb="11" eb="14">
      <t>ヘイキンチ</t>
    </rPh>
    <rPh sb="15" eb="17">
      <t>ジコク</t>
    </rPh>
    <rPh sb="21" eb="23">
      <t>キサイ</t>
    </rPh>
    <phoneticPr fontId="1"/>
  </si>
  <si>
    <t>西村和夫  2021-12-16</t>
    <rPh sb="0" eb="2">
      <t>ニシムラ</t>
    </rPh>
    <rPh sb="2" eb="4">
      <t>カズオ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</si>
</sst>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6" tint="-0.249977111117893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0" tint="-0.249977111117893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2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b/>
      <sz val="11"/>
      <color theme="6" tint="-0.249977111117893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4"/>
      <color theme="0" tint="-0.34998626667073579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b/>
      <sz val="11"/>
      <color rgb="FFEE9797"/>
      <name val="ＭＳ Ｐゴシック"/>
      <family val="3"/>
      <charset val="128"/>
      <scheme val="minor"/>
    </font>
    <font>
      <sz val="9"/>
      <color rgb="FFC00000"/>
      <name val="ＭＳ Ｐゴシック"/>
      <family val="2"/>
      <charset val="128"/>
      <scheme val="minor"/>
    </font>
    <font>
      <sz val="9"/>
      <color theme="6" tint="-0.249977111117893"/>
      <name val="ＭＳ Ｐゴシック"/>
      <family val="2"/>
      <charset val="128"/>
      <scheme val="minor"/>
    </font>
    <font>
      <b/>
      <i/>
      <sz val="11"/>
      <color rgb="FFC00000"/>
      <name val="ＭＳ Ｐゴシック"/>
      <family val="3"/>
      <charset val="128"/>
      <scheme val="minor"/>
    </font>
    <font>
      <b/>
      <i/>
      <sz val="11"/>
      <color theme="6" tint="-0.249977111117893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EBA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quotePrefix="1" applyFont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176" fontId="10" fillId="2" borderId="2" xfId="0" applyNumberFormat="1" applyFont="1" applyFill="1" applyBorder="1">
      <alignment vertical="center"/>
    </xf>
    <xf numFmtId="176" fontId="10" fillId="0" borderId="2" xfId="0" applyNumberFormat="1" applyFont="1" applyBorder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6" fontId="10" fillId="0" borderId="2" xfId="0" applyNumberFormat="1" applyFont="1" applyFill="1" applyBorder="1">
      <alignment vertical="center"/>
    </xf>
    <xf numFmtId="176" fontId="10" fillId="0" borderId="15" xfId="0" applyNumberFormat="1" applyFont="1" applyBorder="1">
      <alignment vertical="center"/>
    </xf>
    <xf numFmtId="0" fontId="12" fillId="0" borderId="0" xfId="0" applyFont="1" applyAlignment="1">
      <alignment horizontal="center" vertical="center"/>
    </xf>
    <xf numFmtId="176" fontId="9" fillId="2" borderId="3" xfId="0" applyNumberFormat="1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176" fontId="9" fillId="2" borderId="13" xfId="0" applyNumberFormat="1" applyFont="1" applyFill="1" applyBorder="1">
      <alignment vertical="center"/>
    </xf>
    <xf numFmtId="176" fontId="9" fillId="0" borderId="13" xfId="0" applyNumberFormat="1" applyFont="1" applyBorder="1">
      <alignment vertical="center"/>
    </xf>
    <xf numFmtId="176" fontId="9" fillId="0" borderId="14" xfId="0" applyNumberFormat="1" applyFont="1" applyBorder="1">
      <alignment vertical="center"/>
    </xf>
    <xf numFmtId="0" fontId="0" fillId="0" borderId="0" xfId="0" applyBorder="1" applyAlignment="1">
      <alignment horizontal="right" vertical="center"/>
    </xf>
    <xf numFmtId="176" fontId="9" fillId="0" borderId="0" xfId="0" applyNumberFormat="1" applyFont="1" applyBorder="1">
      <alignment vertical="center"/>
    </xf>
    <xf numFmtId="176" fontId="9" fillId="0" borderId="0" xfId="0" applyNumberFormat="1" applyFont="1" applyFill="1" applyBorder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9" fillId="0" borderId="13" xfId="0" applyNumberFormat="1" applyFont="1" applyFill="1" applyBorder="1">
      <alignment vertical="center"/>
    </xf>
    <xf numFmtId="176" fontId="9" fillId="0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17" fillId="5" borderId="3" xfId="0" applyNumberFormat="1" applyFont="1" applyFill="1" applyBorder="1" applyAlignment="1">
      <alignment horizontal="center" vertical="center"/>
    </xf>
    <xf numFmtId="176" fontId="18" fillId="5" borderId="2" xfId="0" applyNumberFormat="1" applyFont="1" applyFill="1" applyBorder="1" applyAlignment="1">
      <alignment horizontal="center" vertical="center"/>
    </xf>
    <xf numFmtId="176" fontId="17" fillId="5" borderId="1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9" fillId="0" borderId="17" xfId="0" applyNumberFormat="1" applyFont="1" applyBorder="1">
      <alignment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EE9797"/>
      <color rgb="FFEE6A6A"/>
      <color rgb="FFFF6161"/>
      <color rgb="FFFFEBAB"/>
      <color rgb="FFFFE181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課題!$A$31</c:f>
              <c:strCache>
                <c:ptCount val="1"/>
                <c:pt idx="0">
                  <c:v>時系列データ</c:v>
                </c:pt>
              </c:strCache>
            </c:strRef>
          </c:tx>
          <c:marker>
            <c:spPr>
              <a:solidFill>
                <a:schemeClr val="bg1"/>
              </a:solidFill>
              <a:ln w="19050" cap="rnd" cmpd="sng">
                <a:solidFill>
                  <a:srgbClr val="0066CC"/>
                </a:solidFill>
                <a:headEnd type="oval"/>
              </a:ln>
            </c:spPr>
          </c:marker>
          <c:val>
            <c:numRef>
              <c:f>課題!$B$31:$M$31</c:f>
              <c:numCache>
                <c:formatCode>General</c:formatCode>
                <c:ptCount val="12"/>
                <c:pt idx="0">
                  <c:v>74</c:v>
                </c:pt>
                <c:pt idx="1">
                  <c:v>75</c:v>
                </c:pt>
                <c:pt idx="2">
                  <c:v>78</c:v>
                </c:pt>
                <c:pt idx="3">
                  <c:v>78</c:v>
                </c:pt>
                <c:pt idx="4">
                  <c:v>76</c:v>
                </c:pt>
                <c:pt idx="5">
                  <c:v>77</c:v>
                </c:pt>
                <c:pt idx="6">
                  <c:v>70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69</c:v>
                </c:pt>
                <c:pt idx="1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F-4AE3-BF75-81DF96C68A00}"/>
            </c:ext>
          </c:extLst>
        </c:ser>
        <c:ser>
          <c:idx val="1"/>
          <c:order val="1"/>
          <c:tx>
            <c:strRef>
              <c:f>課題!$A$32</c:f>
              <c:strCache>
                <c:ptCount val="1"/>
                <c:pt idx="0">
                  <c:v>単純移動平均</c:v>
                </c:pt>
              </c:strCache>
            </c:strRef>
          </c:tx>
          <c:spPr>
            <a:ln w="19050"/>
          </c:spPr>
          <c:val>
            <c:numRef>
              <c:f>課題!$B$32:$M$32</c:f>
              <c:numCache>
                <c:formatCode>General</c:formatCode>
                <c:ptCount val="12"/>
                <c:pt idx="4" formatCode="0.0_ ">
                  <c:v>76.2</c:v>
                </c:pt>
                <c:pt idx="5" formatCode="0.0_ ">
                  <c:v>76.8</c:v>
                </c:pt>
                <c:pt idx="6" formatCode="0.0_ ">
                  <c:v>75.8</c:v>
                </c:pt>
                <c:pt idx="7" formatCode="0.0_ ">
                  <c:v>73.8</c:v>
                </c:pt>
                <c:pt idx="8" formatCode="0.0_ ">
                  <c:v>72</c:v>
                </c:pt>
                <c:pt idx="9" formatCode="0.0_ ">
                  <c:v>70.8</c:v>
                </c:pt>
                <c:pt idx="10" formatCode="0.0_ ">
                  <c:v>69.2</c:v>
                </c:pt>
                <c:pt idx="11" formatCode="0.0_ 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F-4AE3-BF75-81DF96C68A00}"/>
            </c:ext>
          </c:extLst>
        </c:ser>
        <c:ser>
          <c:idx val="2"/>
          <c:order val="2"/>
          <c:tx>
            <c:strRef>
              <c:f>課題!$A$33</c:f>
              <c:strCache>
                <c:ptCount val="1"/>
                <c:pt idx="0">
                  <c:v>加重移動平均</c:v>
                </c:pt>
              </c:strCache>
            </c:strRef>
          </c:tx>
          <c:val>
            <c:numRef>
              <c:f>課題!$B$33:$M$33</c:f>
              <c:numCache>
                <c:formatCode>General</c:formatCode>
                <c:ptCount val="12"/>
                <c:pt idx="4" formatCode="0.0_ ">
                  <c:v>76.666666666666671</c:v>
                </c:pt>
                <c:pt idx="5" formatCode="0.0_ ">
                  <c:v>76.933333333333337</c:v>
                </c:pt>
                <c:pt idx="6" formatCode="0.0_ ">
                  <c:v>74.666666666666671</c:v>
                </c:pt>
                <c:pt idx="7" formatCode="0.0_ ">
                  <c:v>72.066666666666663</c:v>
                </c:pt>
                <c:pt idx="8" formatCode="0.0_ ">
                  <c:v>70.466666666666669</c:v>
                </c:pt>
                <c:pt idx="9" formatCode="0.0_ ">
                  <c:v>69.8</c:v>
                </c:pt>
                <c:pt idx="10" formatCode="0.0_ ">
                  <c:v>69.2</c:v>
                </c:pt>
                <c:pt idx="11" formatCode="0.0_ 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F-4AE3-BF75-81DF96C6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77792"/>
        <c:axId val="426978184"/>
      </c:lineChart>
      <c:catAx>
        <c:axId val="4269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78184"/>
        <c:crosses val="autoZero"/>
        <c:auto val="1"/>
        <c:lblAlgn val="ctr"/>
        <c:lblOffset val="100"/>
        <c:noMultiLvlLbl val="0"/>
      </c:catAx>
      <c:valAx>
        <c:axId val="426978184"/>
        <c:scaling>
          <c:orientation val="minMax"/>
          <c:max val="80"/>
          <c:min val="6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7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0">
      <a:solidFill>
        <a:srgbClr val="0066CC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基本!$A$30</c:f>
              <c:strCache>
                <c:ptCount val="1"/>
                <c:pt idx="0">
                  <c:v>時系列データ</c:v>
                </c:pt>
              </c:strCache>
            </c:strRef>
          </c:tx>
          <c:marker>
            <c:spPr>
              <a:solidFill>
                <a:schemeClr val="bg1"/>
              </a:solidFill>
              <a:ln w="19050" cap="rnd" cmpd="sng">
                <a:solidFill>
                  <a:srgbClr val="0066CC"/>
                </a:solidFill>
                <a:headEnd type="oval"/>
              </a:ln>
            </c:spPr>
          </c:marker>
          <c:val>
            <c:numRef>
              <c:f>基本!$B$30:$M$30</c:f>
              <c:numCache>
                <c:formatCode>General</c:formatCode>
                <c:ptCount val="12"/>
                <c:pt idx="0">
                  <c:v>74</c:v>
                </c:pt>
                <c:pt idx="1">
                  <c:v>75</c:v>
                </c:pt>
                <c:pt idx="2">
                  <c:v>78</c:v>
                </c:pt>
                <c:pt idx="3">
                  <c:v>78</c:v>
                </c:pt>
                <c:pt idx="4">
                  <c:v>76</c:v>
                </c:pt>
                <c:pt idx="5">
                  <c:v>77</c:v>
                </c:pt>
                <c:pt idx="6">
                  <c:v>70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69</c:v>
                </c:pt>
                <c:pt idx="1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73-4E65-8681-769D79C7F34F}"/>
            </c:ext>
          </c:extLst>
        </c:ser>
        <c:ser>
          <c:idx val="1"/>
          <c:order val="1"/>
          <c:tx>
            <c:strRef>
              <c:f>基本!$A$31</c:f>
              <c:strCache>
                <c:ptCount val="1"/>
                <c:pt idx="0">
                  <c:v>単純移動平均</c:v>
                </c:pt>
              </c:strCache>
            </c:strRef>
          </c:tx>
          <c:spPr>
            <a:ln w="19050"/>
          </c:spPr>
          <c:val>
            <c:numRef>
              <c:f>基本!$B$31:$M$31</c:f>
              <c:numCache>
                <c:formatCode>General</c:formatCode>
                <c:ptCount val="12"/>
                <c:pt idx="4" formatCode="0.0_ ">
                  <c:v>76.2</c:v>
                </c:pt>
                <c:pt idx="5" formatCode="0.0_ ">
                  <c:v>76.8</c:v>
                </c:pt>
                <c:pt idx="6" formatCode="0.0_ ">
                  <c:v>75.8</c:v>
                </c:pt>
                <c:pt idx="7" formatCode="0.0_ ">
                  <c:v>73.8</c:v>
                </c:pt>
                <c:pt idx="8" formatCode="0.0_ ">
                  <c:v>72</c:v>
                </c:pt>
                <c:pt idx="9" formatCode="0.0_ ">
                  <c:v>70.8</c:v>
                </c:pt>
                <c:pt idx="10" formatCode="0.0_ ">
                  <c:v>69.2</c:v>
                </c:pt>
                <c:pt idx="11" formatCode="0.0_ 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73-4E65-8681-769D79C7F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77792"/>
        <c:axId val="426978184"/>
      </c:lineChart>
      <c:catAx>
        <c:axId val="4269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78184"/>
        <c:crosses val="autoZero"/>
        <c:auto val="1"/>
        <c:lblAlgn val="ctr"/>
        <c:lblOffset val="100"/>
        <c:noMultiLvlLbl val="0"/>
      </c:catAx>
      <c:valAx>
        <c:axId val="426978184"/>
        <c:scaling>
          <c:orientation val="minMax"/>
          <c:max val="80"/>
          <c:min val="6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7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83353398467"/>
          <c:y val="0.44689114199970836"/>
          <c:w val="0.18974998157283643"/>
          <c:h val="0.20369273750602951"/>
        </c:manualLayout>
      </c:layout>
      <c:overlay val="0"/>
    </c:legend>
    <c:plotVisOnly val="1"/>
    <c:dispBlanksAs val="gap"/>
    <c:showDLblsOverMax val="0"/>
  </c:chart>
  <c:spPr>
    <a:ln w="0">
      <a:solidFill>
        <a:srgbClr val="0066CC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基本0!$A$3</c:f>
              <c:strCache>
                <c:ptCount val="1"/>
                <c:pt idx="0">
                  <c:v>時系列データ</c:v>
                </c:pt>
              </c:strCache>
            </c:strRef>
          </c:tx>
          <c:marker>
            <c:spPr>
              <a:solidFill>
                <a:schemeClr val="bg1"/>
              </a:solidFill>
              <a:ln w="19050" cap="rnd" cmpd="sng">
                <a:solidFill>
                  <a:srgbClr val="0066CC"/>
                </a:solidFill>
                <a:headEnd type="oval"/>
              </a:ln>
            </c:spPr>
          </c:marker>
          <c:val>
            <c:numRef>
              <c:f>基本0!$B$3:$M$3</c:f>
              <c:numCache>
                <c:formatCode>General</c:formatCode>
                <c:ptCount val="12"/>
                <c:pt idx="0">
                  <c:v>74</c:v>
                </c:pt>
                <c:pt idx="1">
                  <c:v>75</c:v>
                </c:pt>
                <c:pt idx="2">
                  <c:v>78</c:v>
                </c:pt>
                <c:pt idx="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F-4CCE-B793-F689226FA61C}"/>
            </c:ext>
          </c:extLst>
        </c:ser>
        <c:ser>
          <c:idx val="1"/>
          <c:order val="1"/>
          <c:tx>
            <c:strRef>
              <c:f>基本0!$A$4</c:f>
              <c:strCache>
                <c:ptCount val="1"/>
                <c:pt idx="0">
                  <c:v>単純移動平均</c:v>
                </c:pt>
              </c:strCache>
            </c:strRef>
          </c:tx>
          <c:spPr>
            <a:ln w="19050"/>
          </c:spPr>
          <c:val>
            <c:numRef>
              <c:f>基本0!$B$4:$M$4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F-4CCE-B793-F689226FA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77792"/>
        <c:axId val="426978184"/>
      </c:lineChart>
      <c:catAx>
        <c:axId val="4269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78184"/>
        <c:crosses val="autoZero"/>
        <c:auto val="1"/>
        <c:lblAlgn val="ctr"/>
        <c:lblOffset val="100"/>
        <c:noMultiLvlLbl val="0"/>
      </c:catAx>
      <c:valAx>
        <c:axId val="426978184"/>
        <c:scaling>
          <c:orientation val="minMax"/>
          <c:max val="80"/>
          <c:min val="6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7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83353398467"/>
          <c:y val="0.44689114199970836"/>
          <c:w val="0.18974998157283643"/>
          <c:h val="0.20369273750602951"/>
        </c:manualLayout>
      </c:layout>
      <c:overlay val="0"/>
    </c:legend>
    <c:plotVisOnly val="1"/>
    <c:dispBlanksAs val="gap"/>
    <c:showDLblsOverMax val="0"/>
  </c:chart>
  <c:spPr>
    <a:ln w="0">
      <a:solidFill>
        <a:srgbClr val="0066CC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'基本0+'!$A$3</c:f>
              <c:strCache>
                <c:ptCount val="1"/>
                <c:pt idx="0">
                  <c:v>時系列データ</c:v>
                </c:pt>
              </c:strCache>
            </c:strRef>
          </c:tx>
          <c:marker>
            <c:spPr>
              <a:solidFill>
                <a:schemeClr val="bg1"/>
              </a:solidFill>
              <a:ln w="19050" cap="rnd" cmpd="sng">
                <a:solidFill>
                  <a:srgbClr val="0066CC"/>
                </a:solidFill>
                <a:headEnd type="oval"/>
              </a:ln>
            </c:spPr>
          </c:marker>
          <c:val>
            <c:numRef>
              <c:f>'基本0+'!$B$3:$M$3</c:f>
              <c:numCache>
                <c:formatCode>General</c:formatCode>
                <c:ptCount val="12"/>
                <c:pt idx="0">
                  <c:v>74</c:v>
                </c:pt>
                <c:pt idx="1">
                  <c:v>75</c:v>
                </c:pt>
                <c:pt idx="2">
                  <c:v>78</c:v>
                </c:pt>
                <c:pt idx="3">
                  <c:v>78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5B-4FE5-98BC-0A287E27EDE6}"/>
            </c:ext>
          </c:extLst>
        </c:ser>
        <c:ser>
          <c:idx val="1"/>
          <c:order val="1"/>
          <c:tx>
            <c:strRef>
              <c:f>'基本0+'!$A$4</c:f>
              <c:strCache>
                <c:ptCount val="1"/>
                <c:pt idx="0">
                  <c:v>単純移動平均</c:v>
                </c:pt>
              </c:strCache>
            </c:strRef>
          </c:tx>
          <c:spPr>
            <a:ln w="19050"/>
          </c:spPr>
          <c:val>
            <c:numRef>
              <c:f>'基本0+'!$B$4:$M$4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B-4FE5-98BC-0A287E27E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77792"/>
        <c:axId val="426978184"/>
      </c:lineChart>
      <c:catAx>
        <c:axId val="4269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78184"/>
        <c:crosses val="autoZero"/>
        <c:auto val="1"/>
        <c:lblAlgn val="ctr"/>
        <c:lblOffset val="100"/>
        <c:noMultiLvlLbl val="0"/>
      </c:catAx>
      <c:valAx>
        <c:axId val="426978184"/>
        <c:scaling>
          <c:orientation val="minMax"/>
          <c:max val="80"/>
          <c:min val="6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7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83353398467"/>
          <c:y val="0.44689114199970836"/>
          <c:w val="0.18974998157283643"/>
          <c:h val="0.20369273750602951"/>
        </c:manualLayout>
      </c:layout>
      <c:overlay val="0"/>
    </c:legend>
    <c:plotVisOnly val="1"/>
    <c:dispBlanksAs val="gap"/>
    <c:showDLblsOverMax val="0"/>
  </c:chart>
  <c:spPr>
    <a:ln w="0">
      <a:solidFill>
        <a:srgbClr val="0066CC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基本1!$A$3</c:f>
              <c:strCache>
                <c:ptCount val="1"/>
                <c:pt idx="0">
                  <c:v>時系列データ</c:v>
                </c:pt>
              </c:strCache>
            </c:strRef>
          </c:tx>
          <c:marker>
            <c:spPr>
              <a:solidFill>
                <a:schemeClr val="bg1"/>
              </a:solidFill>
              <a:ln w="19050" cap="rnd" cmpd="sng">
                <a:solidFill>
                  <a:srgbClr val="0066CC"/>
                </a:solidFill>
                <a:headEnd type="oval"/>
              </a:ln>
            </c:spPr>
          </c:marker>
          <c:val>
            <c:numRef>
              <c:f>基本1!$B$3:$M$3</c:f>
              <c:numCache>
                <c:formatCode>General</c:formatCode>
                <c:ptCount val="12"/>
                <c:pt idx="0">
                  <c:v>74</c:v>
                </c:pt>
                <c:pt idx="1">
                  <c:v>75</c:v>
                </c:pt>
                <c:pt idx="2">
                  <c:v>78</c:v>
                </c:pt>
                <c:pt idx="3">
                  <c:v>78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A-4581-823B-4C280CFC81B2}"/>
            </c:ext>
          </c:extLst>
        </c:ser>
        <c:ser>
          <c:idx val="1"/>
          <c:order val="1"/>
          <c:tx>
            <c:strRef>
              <c:f>基本1!$A$4</c:f>
              <c:strCache>
                <c:ptCount val="1"/>
                <c:pt idx="0">
                  <c:v>単純移動平均</c:v>
                </c:pt>
              </c:strCache>
            </c:strRef>
          </c:tx>
          <c:spPr>
            <a:ln w="19050"/>
          </c:spPr>
          <c:val>
            <c:numRef>
              <c:f>基本1!$B$4:$M$4</c:f>
              <c:numCache>
                <c:formatCode>General</c:formatCode>
                <c:ptCount val="12"/>
                <c:pt idx="4" formatCode="0.0_ ">
                  <c:v>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A-4581-823B-4C280CFC8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77792"/>
        <c:axId val="426978184"/>
      </c:lineChart>
      <c:catAx>
        <c:axId val="4269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78184"/>
        <c:crosses val="autoZero"/>
        <c:auto val="1"/>
        <c:lblAlgn val="ctr"/>
        <c:lblOffset val="100"/>
        <c:noMultiLvlLbl val="0"/>
      </c:catAx>
      <c:valAx>
        <c:axId val="426978184"/>
        <c:scaling>
          <c:orientation val="minMax"/>
          <c:max val="80"/>
          <c:min val="6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7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83353398467"/>
          <c:y val="0.44689114199970836"/>
          <c:w val="0.18974998157283643"/>
          <c:h val="0.20369273750602951"/>
        </c:manualLayout>
      </c:layout>
      <c:overlay val="0"/>
    </c:legend>
    <c:plotVisOnly val="1"/>
    <c:dispBlanksAs val="gap"/>
    <c:showDLblsOverMax val="0"/>
  </c:chart>
  <c:spPr>
    <a:ln w="0">
      <a:solidFill>
        <a:srgbClr val="0066CC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基本2!$A$3</c:f>
              <c:strCache>
                <c:ptCount val="1"/>
                <c:pt idx="0">
                  <c:v>時系列データ</c:v>
                </c:pt>
              </c:strCache>
            </c:strRef>
          </c:tx>
          <c:marker>
            <c:spPr>
              <a:solidFill>
                <a:schemeClr val="bg1"/>
              </a:solidFill>
              <a:ln w="19050" cap="rnd" cmpd="sng">
                <a:solidFill>
                  <a:srgbClr val="0066CC"/>
                </a:solidFill>
                <a:headEnd type="oval"/>
              </a:ln>
            </c:spPr>
          </c:marker>
          <c:val>
            <c:numRef>
              <c:f>基本2!$B$3:$M$3</c:f>
              <c:numCache>
                <c:formatCode>General</c:formatCode>
                <c:ptCount val="12"/>
                <c:pt idx="0">
                  <c:v>74</c:v>
                </c:pt>
                <c:pt idx="1">
                  <c:v>75</c:v>
                </c:pt>
                <c:pt idx="2">
                  <c:v>78</c:v>
                </c:pt>
                <c:pt idx="3">
                  <c:v>78</c:v>
                </c:pt>
                <c:pt idx="4">
                  <c:v>76</c:v>
                </c:pt>
                <c:pt idx="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7-4232-89CD-44D20BEEA376}"/>
            </c:ext>
          </c:extLst>
        </c:ser>
        <c:ser>
          <c:idx val="1"/>
          <c:order val="1"/>
          <c:tx>
            <c:strRef>
              <c:f>基本2!$A$4</c:f>
              <c:strCache>
                <c:ptCount val="1"/>
                <c:pt idx="0">
                  <c:v>単純移動平均</c:v>
                </c:pt>
              </c:strCache>
            </c:strRef>
          </c:tx>
          <c:spPr>
            <a:ln w="19050"/>
          </c:spPr>
          <c:val>
            <c:numRef>
              <c:f>基本2!$B$4:$M$4</c:f>
              <c:numCache>
                <c:formatCode>General</c:formatCode>
                <c:ptCount val="12"/>
                <c:pt idx="4" formatCode="0.0_ ">
                  <c:v>76.2</c:v>
                </c:pt>
                <c:pt idx="5" formatCode="0.0_ 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7-4232-89CD-44D20BEE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77792"/>
        <c:axId val="426978184"/>
      </c:lineChart>
      <c:catAx>
        <c:axId val="4269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78184"/>
        <c:crosses val="autoZero"/>
        <c:auto val="1"/>
        <c:lblAlgn val="ctr"/>
        <c:lblOffset val="100"/>
        <c:noMultiLvlLbl val="0"/>
      </c:catAx>
      <c:valAx>
        <c:axId val="426978184"/>
        <c:scaling>
          <c:orientation val="minMax"/>
          <c:max val="80"/>
          <c:min val="6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7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83353398467"/>
          <c:y val="0.44689114199970836"/>
          <c:w val="0.18974998157283643"/>
          <c:h val="0.20369273750602951"/>
        </c:manualLayout>
      </c:layout>
      <c:overlay val="0"/>
    </c:legend>
    <c:plotVisOnly val="1"/>
    <c:dispBlanksAs val="gap"/>
    <c:showDLblsOverMax val="0"/>
  </c:chart>
  <c:spPr>
    <a:ln w="0">
      <a:solidFill>
        <a:srgbClr val="0066CC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基本3!$A$3</c:f>
              <c:strCache>
                <c:ptCount val="1"/>
                <c:pt idx="0">
                  <c:v>時系列データ</c:v>
                </c:pt>
              </c:strCache>
            </c:strRef>
          </c:tx>
          <c:marker>
            <c:spPr>
              <a:solidFill>
                <a:schemeClr val="bg1"/>
              </a:solidFill>
              <a:ln w="19050" cap="rnd" cmpd="sng">
                <a:solidFill>
                  <a:srgbClr val="0066CC"/>
                </a:solidFill>
                <a:headEnd type="oval"/>
              </a:ln>
            </c:spPr>
          </c:marker>
          <c:val>
            <c:numRef>
              <c:f>基本3!$B$3:$M$3</c:f>
              <c:numCache>
                <c:formatCode>General</c:formatCode>
                <c:ptCount val="12"/>
                <c:pt idx="0">
                  <c:v>74</c:v>
                </c:pt>
                <c:pt idx="1">
                  <c:v>75</c:v>
                </c:pt>
                <c:pt idx="2">
                  <c:v>78</c:v>
                </c:pt>
                <c:pt idx="3">
                  <c:v>78</c:v>
                </c:pt>
                <c:pt idx="4">
                  <c:v>76</c:v>
                </c:pt>
                <c:pt idx="5">
                  <c:v>77</c:v>
                </c:pt>
                <c:pt idx="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81-458B-8262-4A3549E27DBC}"/>
            </c:ext>
          </c:extLst>
        </c:ser>
        <c:ser>
          <c:idx val="1"/>
          <c:order val="1"/>
          <c:tx>
            <c:strRef>
              <c:f>基本3!$A$4</c:f>
              <c:strCache>
                <c:ptCount val="1"/>
                <c:pt idx="0">
                  <c:v>単純移動平均</c:v>
                </c:pt>
              </c:strCache>
            </c:strRef>
          </c:tx>
          <c:spPr>
            <a:ln w="19050"/>
          </c:spPr>
          <c:val>
            <c:numRef>
              <c:f>基本3!$B$4:$M$4</c:f>
              <c:numCache>
                <c:formatCode>General</c:formatCode>
                <c:ptCount val="12"/>
                <c:pt idx="4" formatCode="0.0_ ">
                  <c:v>76.2</c:v>
                </c:pt>
                <c:pt idx="5" formatCode="0.0_ ">
                  <c:v>76.8</c:v>
                </c:pt>
                <c:pt idx="6" formatCode="0.0_ ">
                  <c:v>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1-458B-8262-4A3549E2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77792"/>
        <c:axId val="426978184"/>
      </c:lineChart>
      <c:catAx>
        <c:axId val="4269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78184"/>
        <c:crosses val="autoZero"/>
        <c:auto val="1"/>
        <c:lblAlgn val="ctr"/>
        <c:lblOffset val="100"/>
        <c:noMultiLvlLbl val="0"/>
      </c:catAx>
      <c:valAx>
        <c:axId val="426978184"/>
        <c:scaling>
          <c:orientation val="minMax"/>
          <c:max val="80"/>
          <c:min val="6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7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83353398467"/>
          <c:y val="0.44689114199970836"/>
          <c:w val="0.18974998157283643"/>
          <c:h val="0.20369273750602951"/>
        </c:manualLayout>
      </c:layout>
      <c:overlay val="0"/>
    </c:legend>
    <c:plotVisOnly val="1"/>
    <c:dispBlanksAs val="gap"/>
    <c:showDLblsOverMax val="0"/>
  </c:chart>
  <c:spPr>
    <a:ln w="0">
      <a:solidFill>
        <a:srgbClr val="0066CC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基本4!$A$3</c:f>
              <c:strCache>
                <c:ptCount val="1"/>
                <c:pt idx="0">
                  <c:v>時系列データ</c:v>
                </c:pt>
              </c:strCache>
            </c:strRef>
          </c:tx>
          <c:marker>
            <c:spPr>
              <a:solidFill>
                <a:schemeClr val="bg1"/>
              </a:solidFill>
              <a:ln w="19050" cap="rnd" cmpd="sng">
                <a:solidFill>
                  <a:srgbClr val="0066CC"/>
                </a:solidFill>
                <a:headEnd type="oval"/>
              </a:ln>
            </c:spPr>
          </c:marker>
          <c:val>
            <c:numRef>
              <c:f>基本4!$B$3:$M$3</c:f>
              <c:numCache>
                <c:formatCode>General</c:formatCode>
                <c:ptCount val="12"/>
                <c:pt idx="0">
                  <c:v>74</c:v>
                </c:pt>
                <c:pt idx="1">
                  <c:v>75</c:v>
                </c:pt>
                <c:pt idx="2">
                  <c:v>78</c:v>
                </c:pt>
                <c:pt idx="3">
                  <c:v>78</c:v>
                </c:pt>
                <c:pt idx="4">
                  <c:v>76</c:v>
                </c:pt>
                <c:pt idx="5">
                  <c:v>77</c:v>
                </c:pt>
                <c:pt idx="6">
                  <c:v>70</c:v>
                </c:pt>
                <c:pt idx="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B-4D6C-8587-C7A702DFA02E}"/>
            </c:ext>
          </c:extLst>
        </c:ser>
        <c:ser>
          <c:idx val="1"/>
          <c:order val="1"/>
          <c:tx>
            <c:strRef>
              <c:f>基本4!$A$4</c:f>
              <c:strCache>
                <c:ptCount val="1"/>
                <c:pt idx="0">
                  <c:v>単純移動平均</c:v>
                </c:pt>
              </c:strCache>
            </c:strRef>
          </c:tx>
          <c:spPr>
            <a:ln w="19050"/>
          </c:spPr>
          <c:val>
            <c:numRef>
              <c:f>基本4!$B$4:$M$4</c:f>
              <c:numCache>
                <c:formatCode>General</c:formatCode>
                <c:ptCount val="12"/>
                <c:pt idx="4" formatCode="0.0_ ">
                  <c:v>76.2</c:v>
                </c:pt>
                <c:pt idx="5" formatCode="0.0_ ">
                  <c:v>76.8</c:v>
                </c:pt>
                <c:pt idx="6" formatCode="0.0_ ">
                  <c:v>75.8</c:v>
                </c:pt>
                <c:pt idx="7" formatCode="0.0_ 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B-4D6C-8587-C7A702DFA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77792"/>
        <c:axId val="426978184"/>
      </c:lineChart>
      <c:catAx>
        <c:axId val="4269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78184"/>
        <c:crosses val="autoZero"/>
        <c:auto val="1"/>
        <c:lblAlgn val="ctr"/>
        <c:lblOffset val="100"/>
        <c:noMultiLvlLbl val="0"/>
      </c:catAx>
      <c:valAx>
        <c:axId val="426978184"/>
        <c:scaling>
          <c:orientation val="minMax"/>
          <c:max val="80"/>
          <c:min val="6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7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83353398467"/>
          <c:y val="0.44689114199970836"/>
          <c:w val="0.18974998157283643"/>
          <c:h val="0.20369273750602951"/>
        </c:manualLayout>
      </c:layout>
      <c:overlay val="0"/>
    </c:legend>
    <c:plotVisOnly val="1"/>
    <c:dispBlanksAs val="gap"/>
    <c:showDLblsOverMax val="0"/>
  </c:chart>
  <c:spPr>
    <a:ln w="0">
      <a:solidFill>
        <a:srgbClr val="0066CC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基本5!$A$30</c:f>
              <c:strCache>
                <c:ptCount val="1"/>
                <c:pt idx="0">
                  <c:v>時系列データ</c:v>
                </c:pt>
              </c:strCache>
            </c:strRef>
          </c:tx>
          <c:marker>
            <c:spPr>
              <a:solidFill>
                <a:schemeClr val="bg1"/>
              </a:solidFill>
              <a:ln w="19050" cap="rnd" cmpd="sng">
                <a:solidFill>
                  <a:srgbClr val="0066CC"/>
                </a:solidFill>
                <a:headEnd type="oval"/>
              </a:ln>
            </c:spPr>
          </c:marker>
          <c:val>
            <c:numRef>
              <c:f>基本5!$B$30:$M$30</c:f>
              <c:numCache>
                <c:formatCode>General</c:formatCode>
                <c:ptCount val="12"/>
                <c:pt idx="0">
                  <c:v>74</c:v>
                </c:pt>
                <c:pt idx="1">
                  <c:v>75</c:v>
                </c:pt>
                <c:pt idx="2">
                  <c:v>78</c:v>
                </c:pt>
                <c:pt idx="3">
                  <c:v>78</c:v>
                </c:pt>
                <c:pt idx="4">
                  <c:v>76</c:v>
                </c:pt>
                <c:pt idx="5">
                  <c:v>77</c:v>
                </c:pt>
                <c:pt idx="6">
                  <c:v>70</c:v>
                </c:pt>
                <c:pt idx="7">
                  <c:v>68</c:v>
                </c:pt>
                <c:pt idx="8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A-4E5F-9B06-D4F2EB5D4E17}"/>
            </c:ext>
          </c:extLst>
        </c:ser>
        <c:ser>
          <c:idx val="1"/>
          <c:order val="1"/>
          <c:tx>
            <c:strRef>
              <c:f>基本5!$A$31</c:f>
              <c:strCache>
                <c:ptCount val="1"/>
                <c:pt idx="0">
                  <c:v>単純移動平均</c:v>
                </c:pt>
              </c:strCache>
            </c:strRef>
          </c:tx>
          <c:spPr>
            <a:ln w="19050"/>
          </c:spPr>
          <c:val>
            <c:numRef>
              <c:f>基本5!$B$31:$M$31</c:f>
              <c:numCache>
                <c:formatCode>General</c:formatCode>
                <c:ptCount val="12"/>
                <c:pt idx="4" formatCode="0.0_ ">
                  <c:v>76.2</c:v>
                </c:pt>
                <c:pt idx="5" formatCode="0.0_ ">
                  <c:v>76.8</c:v>
                </c:pt>
                <c:pt idx="6" formatCode="0.0_ ">
                  <c:v>75.8</c:v>
                </c:pt>
                <c:pt idx="7" formatCode="0.0_ ">
                  <c:v>73.8</c:v>
                </c:pt>
                <c:pt idx="8" formatCode="0.0_ 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A-4E5F-9B06-D4F2EB5D4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77792"/>
        <c:axId val="426978184"/>
      </c:lineChart>
      <c:catAx>
        <c:axId val="4269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78184"/>
        <c:crosses val="autoZero"/>
        <c:auto val="1"/>
        <c:lblAlgn val="ctr"/>
        <c:lblOffset val="100"/>
        <c:noMultiLvlLbl val="0"/>
      </c:catAx>
      <c:valAx>
        <c:axId val="426978184"/>
        <c:scaling>
          <c:orientation val="minMax"/>
          <c:max val="80"/>
          <c:min val="6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97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83353398467"/>
          <c:y val="0.44689114199970836"/>
          <c:w val="0.18974998157283643"/>
          <c:h val="0.20369273750602951"/>
        </c:manualLayout>
      </c:layout>
      <c:overlay val="0"/>
    </c:legend>
    <c:plotVisOnly val="1"/>
    <c:dispBlanksAs val="gap"/>
    <c:showDLblsOverMax val="0"/>
  </c:chart>
  <c:spPr>
    <a:ln w="0">
      <a:solidFill>
        <a:srgbClr val="0066CC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559119</xdr:colOff>
      <xdr:row>7</xdr:row>
      <xdr:rowOff>100011</xdr:rowOff>
    </xdr:from>
    <xdr:to>
      <xdr:col>15</xdr:col>
      <xdr:colOff>408783</xdr:colOff>
      <xdr:row>17</xdr:row>
      <xdr:rowOff>153351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559118</xdr:colOff>
      <xdr:row>6</xdr:row>
      <xdr:rowOff>100011</xdr:rowOff>
    </xdr:from>
    <xdr:to>
      <xdr:col>15</xdr:col>
      <xdr:colOff>396876</xdr:colOff>
      <xdr:row>16</xdr:row>
      <xdr:rowOff>153351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FFAF08-7461-4CD8-934E-EB32A24B4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559118</xdr:colOff>
      <xdr:row>6</xdr:row>
      <xdr:rowOff>100011</xdr:rowOff>
    </xdr:from>
    <xdr:to>
      <xdr:col>15</xdr:col>
      <xdr:colOff>396876</xdr:colOff>
      <xdr:row>16</xdr:row>
      <xdr:rowOff>153351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3C39F7-3790-49AA-9326-07BC05F5B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559118</xdr:colOff>
      <xdr:row>6</xdr:row>
      <xdr:rowOff>100011</xdr:rowOff>
    </xdr:from>
    <xdr:to>
      <xdr:col>15</xdr:col>
      <xdr:colOff>396876</xdr:colOff>
      <xdr:row>16</xdr:row>
      <xdr:rowOff>153351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6DB23D-E123-4184-A2E2-452BE206D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559118</xdr:colOff>
      <xdr:row>6</xdr:row>
      <xdr:rowOff>100011</xdr:rowOff>
    </xdr:from>
    <xdr:to>
      <xdr:col>15</xdr:col>
      <xdr:colOff>396876</xdr:colOff>
      <xdr:row>16</xdr:row>
      <xdr:rowOff>153351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1A6887-0493-4EF2-8D8C-B26E71B4A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559118</xdr:colOff>
      <xdr:row>6</xdr:row>
      <xdr:rowOff>100011</xdr:rowOff>
    </xdr:from>
    <xdr:to>
      <xdr:col>15</xdr:col>
      <xdr:colOff>396876</xdr:colOff>
      <xdr:row>16</xdr:row>
      <xdr:rowOff>153351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D7D3EA-734A-4F40-BE2B-7CF717C79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559118</xdr:colOff>
      <xdr:row>6</xdr:row>
      <xdr:rowOff>100011</xdr:rowOff>
    </xdr:from>
    <xdr:to>
      <xdr:col>15</xdr:col>
      <xdr:colOff>396876</xdr:colOff>
      <xdr:row>16</xdr:row>
      <xdr:rowOff>153351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A7E6CD-7A4E-4A5F-A774-0CD104EB1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559118</xdr:colOff>
      <xdr:row>6</xdr:row>
      <xdr:rowOff>100011</xdr:rowOff>
    </xdr:from>
    <xdr:to>
      <xdr:col>15</xdr:col>
      <xdr:colOff>396876</xdr:colOff>
      <xdr:row>16</xdr:row>
      <xdr:rowOff>153351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22BAB1-177B-4DCC-BF07-40F6C3BF8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559118</xdr:colOff>
      <xdr:row>6</xdr:row>
      <xdr:rowOff>100011</xdr:rowOff>
    </xdr:from>
    <xdr:to>
      <xdr:col>15</xdr:col>
      <xdr:colOff>396876</xdr:colOff>
      <xdr:row>16</xdr:row>
      <xdr:rowOff>153351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247FC5-980A-42AF-989C-3D3AB6234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zoomScale="160" zoomScaleNormal="160" workbookViewId="0">
      <selection activeCell="T26" sqref="T26"/>
    </sheetView>
  </sheetViews>
  <sheetFormatPr defaultRowHeight="13" x14ac:dyDescent="0.2"/>
  <cols>
    <col min="1" max="1" width="13" bestFit="1" customWidth="1"/>
    <col min="2" max="13" width="5.1796875" customWidth="1"/>
    <col min="14" max="14" width="5" customWidth="1"/>
  </cols>
  <sheetData>
    <row r="1" spans="1:17" ht="19.75" customHeight="1" thickBot="1" x14ac:dyDescent="0.25">
      <c r="A1" s="28" t="s">
        <v>4</v>
      </c>
      <c r="D1" s="30" t="s">
        <v>10</v>
      </c>
      <c r="P1" s="15" t="s">
        <v>21</v>
      </c>
      <c r="Q1" s="14" t="s">
        <v>11</v>
      </c>
    </row>
    <row r="2" spans="1:17" ht="12" customHeight="1" thickBot="1" x14ac:dyDescent="0.25">
      <c r="A2" s="51" t="s">
        <v>6</v>
      </c>
      <c r="B2" s="54">
        <v>1</v>
      </c>
      <c r="C2" s="31">
        <v>2</v>
      </c>
      <c r="D2" s="31">
        <v>3</v>
      </c>
      <c r="E2" s="31">
        <v>4</v>
      </c>
      <c r="F2" s="31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8">
        <v>12</v>
      </c>
    </row>
    <row r="3" spans="1:17" ht="13.5" thickBot="1" x14ac:dyDescent="0.25">
      <c r="A3" s="16" t="s">
        <v>3</v>
      </c>
      <c r="B3" s="23">
        <v>74</v>
      </c>
      <c r="C3" s="24">
        <v>75</v>
      </c>
      <c r="D3" s="24">
        <v>78</v>
      </c>
      <c r="E3" s="24">
        <v>78</v>
      </c>
      <c r="F3" s="24">
        <v>76</v>
      </c>
      <c r="G3" s="24">
        <v>77</v>
      </c>
      <c r="H3" s="24">
        <v>70</v>
      </c>
      <c r="I3" s="24">
        <v>68</v>
      </c>
      <c r="J3" s="24">
        <v>69</v>
      </c>
      <c r="K3" s="24">
        <v>70</v>
      </c>
      <c r="L3" s="24">
        <v>69</v>
      </c>
      <c r="M3" s="25">
        <v>71</v>
      </c>
    </row>
    <row r="4" spans="1:17" x14ac:dyDescent="0.2">
      <c r="A4" s="4" t="s">
        <v>1</v>
      </c>
      <c r="B4" s="6"/>
      <c r="C4" s="1"/>
      <c r="D4" s="1"/>
      <c r="E4" s="1"/>
      <c r="F4" s="29">
        <f>AVERAGE(B3:F3)</f>
        <v>76.2</v>
      </c>
      <c r="G4" s="20">
        <f>AVERAGE(C3:G3)</f>
        <v>76.8</v>
      </c>
      <c r="H4" s="20">
        <f>AVERAGE(D3:H3)</f>
        <v>75.8</v>
      </c>
      <c r="I4" s="20">
        <f>AVERAGE(E3:I3)</f>
        <v>73.8</v>
      </c>
      <c r="J4" s="48" t="s">
        <v>9</v>
      </c>
      <c r="K4" s="20">
        <f>AVERAGE(G3:K3)</f>
        <v>70.8</v>
      </c>
      <c r="L4" s="20">
        <f>AVERAGE(H3:L3)</f>
        <v>69.2</v>
      </c>
      <c r="M4" s="53">
        <f>AVERAGE(I3:M3)</f>
        <v>69.400000000000006</v>
      </c>
      <c r="N4" s="46" t="s">
        <v>20</v>
      </c>
    </row>
    <row r="5" spans="1:17" ht="13.5" thickBot="1" x14ac:dyDescent="0.25">
      <c r="A5" s="5" t="s">
        <v>2</v>
      </c>
      <c r="B5" s="7"/>
      <c r="C5" s="2"/>
      <c r="D5" s="2"/>
      <c r="E5" s="2"/>
      <c r="F5" s="21">
        <f>(B3*$B$7+C3*$C$7+D3*$D$7+E3*$E$7+F3*$F$7)/$G$7</f>
        <v>76.666666666666671</v>
      </c>
      <c r="G5" s="26">
        <f t="shared" ref="G5:I5" si="0">(C3*$B$7+D3*$C$7+E3*$D$7+F3*$E$7+G3*$F$7)/$G$7</f>
        <v>76.933333333333337</v>
      </c>
      <c r="H5" s="26">
        <f t="shared" si="0"/>
        <v>74.666666666666671</v>
      </c>
      <c r="I5" s="26">
        <f t="shared" si="0"/>
        <v>72.066666666666663</v>
      </c>
      <c r="J5" s="49" t="s">
        <v>8</v>
      </c>
      <c r="K5" s="22">
        <f t="shared" ref="K5:M5" si="1">(G3*$B$7+H3*$C$7+I3*$D$7+J3*$E$7+K3*$F$7)/$G$7</f>
        <v>69.8</v>
      </c>
      <c r="L5" s="22">
        <f t="shared" si="1"/>
        <v>69.2</v>
      </c>
      <c r="M5" s="27">
        <f t="shared" si="1"/>
        <v>69.8</v>
      </c>
      <c r="N5" s="47" t="s">
        <v>20</v>
      </c>
    </row>
    <row r="6" spans="1:17" ht="9.65" customHeight="1" thickBot="1" x14ac:dyDescent="0.25">
      <c r="D6" s="11"/>
      <c r="F6" s="11" t="s">
        <v>5</v>
      </c>
      <c r="G6" s="11"/>
      <c r="H6" s="11"/>
      <c r="I6" s="11"/>
      <c r="J6" s="11"/>
    </row>
    <row r="7" spans="1:17" ht="13" customHeight="1" thickBot="1" x14ac:dyDescent="0.25">
      <c r="A7" s="3" t="s">
        <v>0</v>
      </c>
      <c r="B7" s="8">
        <v>1</v>
      </c>
      <c r="C7" s="9">
        <v>2</v>
      </c>
      <c r="D7" s="9">
        <v>3</v>
      </c>
      <c r="E7" s="9">
        <v>4</v>
      </c>
      <c r="F7" s="10">
        <v>5</v>
      </c>
      <c r="G7" s="13">
        <f>SUM(B7:F7)</f>
        <v>15</v>
      </c>
      <c r="H7" s="12" t="s">
        <v>7</v>
      </c>
    </row>
    <row r="29" spans="1:13" ht="13.5" thickBot="1" x14ac:dyDescent="0.25"/>
    <row r="30" spans="1:13" ht="13.5" thickBot="1" x14ac:dyDescent="0.25">
      <c r="A30" s="51" t="s">
        <v>6</v>
      </c>
      <c r="B30" s="52">
        <v>1</v>
      </c>
      <c r="C30" s="17">
        <v>2</v>
      </c>
      <c r="D30" s="17">
        <v>3</v>
      </c>
      <c r="E30" s="17">
        <v>4</v>
      </c>
      <c r="F30" s="17">
        <v>5</v>
      </c>
      <c r="G30" s="17">
        <v>6</v>
      </c>
      <c r="H30" s="17">
        <v>7</v>
      </c>
      <c r="I30" s="17">
        <v>8</v>
      </c>
      <c r="J30" s="17">
        <v>9</v>
      </c>
      <c r="K30" s="17">
        <v>10</v>
      </c>
      <c r="L30" s="17">
        <v>11</v>
      </c>
      <c r="M30" s="18">
        <v>12</v>
      </c>
    </row>
    <row r="31" spans="1:13" ht="13.5" thickBot="1" x14ac:dyDescent="0.25">
      <c r="A31" s="16" t="s">
        <v>3</v>
      </c>
      <c r="B31" s="23">
        <v>74</v>
      </c>
      <c r="C31" s="24">
        <v>75</v>
      </c>
      <c r="D31" s="24">
        <v>78</v>
      </c>
      <c r="E31" s="24">
        <v>78</v>
      </c>
      <c r="F31" s="24">
        <v>76</v>
      </c>
      <c r="G31" s="24">
        <v>77</v>
      </c>
      <c r="H31" s="24">
        <v>70</v>
      </c>
      <c r="I31" s="24">
        <v>68</v>
      </c>
      <c r="J31" s="24">
        <v>69</v>
      </c>
      <c r="K31" s="24">
        <v>70</v>
      </c>
      <c r="L31" s="24">
        <v>69</v>
      </c>
      <c r="M31" s="25">
        <v>71</v>
      </c>
    </row>
    <row r="32" spans="1:13" x14ac:dyDescent="0.2">
      <c r="A32" s="4" t="s">
        <v>1</v>
      </c>
      <c r="B32" s="6"/>
      <c r="C32" s="1"/>
      <c r="D32" s="1"/>
      <c r="E32" s="1"/>
      <c r="F32" s="20">
        <f>AVERAGE(B31:F31)</f>
        <v>76.2</v>
      </c>
      <c r="G32" s="20">
        <f>AVERAGE(C31:G31)</f>
        <v>76.8</v>
      </c>
      <c r="H32" s="20">
        <f>AVERAGE(D31:H31)</f>
        <v>75.8</v>
      </c>
      <c r="I32" s="20">
        <f>AVERAGE(E31:I31)</f>
        <v>73.8</v>
      </c>
      <c r="J32" s="20">
        <f>AVERAGE(F31:J31)</f>
        <v>72</v>
      </c>
      <c r="K32" s="20">
        <f>AVERAGE(G31:K31)</f>
        <v>70.8</v>
      </c>
      <c r="L32" s="20">
        <f>AVERAGE(H31:L31)</f>
        <v>69.2</v>
      </c>
      <c r="M32" s="53">
        <f>AVERAGE(I31:M31)</f>
        <v>69.400000000000006</v>
      </c>
    </row>
    <row r="33" spans="1:13" ht="13.5" thickBot="1" x14ac:dyDescent="0.25">
      <c r="A33" s="5" t="s">
        <v>2</v>
      </c>
      <c r="B33" s="7"/>
      <c r="C33" s="2"/>
      <c r="D33" s="2"/>
      <c r="E33" s="2"/>
      <c r="F33" s="21">
        <f>(B31*$B$7+C31*$C$7+D31*$D$7+E31*$E$7+F31*$F$7)/$G$7</f>
        <v>76.666666666666671</v>
      </c>
      <c r="G33" s="26">
        <f t="shared" ref="G33:M33" si="2">(C31*$B$7+D31*$C$7+E31*$D$7+F31*$E$7+G31*$F$7)/$G$7</f>
        <v>76.933333333333337</v>
      </c>
      <c r="H33" s="26">
        <f t="shared" si="2"/>
        <v>74.666666666666671</v>
      </c>
      <c r="I33" s="26">
        <f t="shared" si="2"/>
        <v>72.066666666666663</v>
      </c>
      <c r="J33" s="26">
        <f t="shared" si="2"/>
        <v>70.466666666666669</v>
      </c>
      <c r="K33" s="22">
        <f t="shared" si="2"/>
        <v>69.8</v>
      </c>
      <c r="L33" s="22">
        <f t="shared" si="2"/>
        <v>69.2</v>
      </c>
      <c r="M33" s="27">
        <f t="shared" si="2"/>
        <v>69.8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7E4-F99F-4103-89D6-9D8AD5A2BF7C}">
  <dimension ref="A1:Q31"/>
  <sheetViews>
    <sheetView tabSelected="1" zoomScale="160" zoomScaleNormal="160" workbookViewId="0">
      <selection activeCell="S21" sqref="S21"/>
    </sheetView>
  </sheetViews>
  <sheetFormatPr defaultRowHeight="13" x14ac:dyDescent="0.2"/>
  <cols>
    <col min="1" max="1" width="13" bestFit="1" customWidth="1"/>
    <col min="2" max="13" width="5.1796875" customWidth="1"/>
    <col min="14" max="14" width="5" customWidth="1"/>
  </cols>
  <sheetData>
    <row r="1" spans="1:17" ht="19.75" customHeight="1" thickBot="1" x14ac:dyDescent="0.25">
      <c r="A1" s="28" t="s">
        <v>4</v>
      </c>
      <c r="D1" s="30" t="s">
        <v>10</v>
      </c>
      <c r="P1" s="15" t="s">
        <v>12</v>
      </c>
      <c r="Q1" s="14" t="s">
        <v>11</v>
      </c>
    </row>
    <row r="2" spans="1:17" ht="12" customHeight="1" thickBot="1" x14ac:dyDescent="0.25">
      <c r="A2" s="19" t="s">
        <v>6</v>
      </c>
      <c r="B2" s="31">
        <v>1</v>
      </c>
      <c r="C2" s="31">
        <v>2</v>
      </c>
      <c r="D2" s="31">
        <v>3</v>
      </c>
      <c r="E2" s="31">
        <v>4</v>
      </c>
      <c r="F2" s="31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8">
        <v>12</v>
      </c>
    </row>
    <row r="3" spans="1:17" ht="13.5" thickBot="1" x14ac:dyDescent="0.25">
      <c r="A3" s="16" t="s">
        <v>3</v>
      </c>
      <c r="B3" s="23">
        <v>74</v>
      </c>
      <c r="C3" s="24">
        <v>75</v>
      </c>
      <c r="D3" s="24">
        <v>78</v>
      </c>
      <c r="E3" s="24">
        <v>78</v>
      </c>
      <c r="F3" s="24">
        <v>76</v>
      </c>
      <c r="G3" s="24">
        <v>77</v>
      </c>
      <c r="H3" s="24">
        <v>70</v>
      </c>
      <c r="I3" s="24">
        <v>68</v>
      </c>
      <c r="J3" s="24">
        <v>69</v>
      </c>
      <c r="K3" s="24">
        <v>70</v>
      </c>
      <c r="L3" s="24">
        <v>69</v>
      </c>
      <c r="M3" s="25">
        <v>71</v>
      </c>
    </row>
    <row r="4" spans="1:17" ht="13.5" thickBot="1" x14ac:dyDescent="0.25">
      <c r="A4" s="32" t="s">
        <v>1</v>
      </c>
      <c r="B4" s="7"/>
      <c r="C4" s="2"/>
      <c r="D4" s="2"/>
      <c r="E4" s="2"/>
      <c r="F4" s="33">
        <f>AVERAGE(B3:F3)</f>
        <v>76.2</v>
      </c>
      <c r="G4" s="34">
        <f>AVERAGE(C3:G3)</f>
        <v>76.8</v>
      </c>
      <c r="H4" s="34">
        <f>AVERAGE(D3:H3)</f>
        <v>75.8</v>
      </c>
      <c r="I4" s="34">
        <f>AVERAGE(E3:I3)</f>
        <v>73.8</v>
      </c>
      <c r="J4" s="50" t="s">
        <v>9</v>
      </c>
      <c r="K4" s="34">
        <f>AVERAGE(G3:K3)</f>
        <v>70.8</v>
      </c>
      <c r="L4" s="34">
        <f>AVERAGE(H3:L3)</f>
        <v>69.2</v>
      </c>
      <c r="M4" s="35">
        <f>AVERAGE(I3:M3)</f>
        <v>69.400000000000006</v>
      </c>
    </row>
    <row r="5" spans="1:17" ht="9" customHeight="1" x14ac:dyDescent="0.2">
      <c r="A5" s="36"/>
      <c r="B5" s="1"/>
      <c r="C5" s="1"/>
      <c r="D5" s="1"/>
      <c r="E5" s="1"/>
      <c r="F5" s="38" t="s">
        <v>14</v>
      </c>
      <c r="G5" s="38"/>
      <c r="H5" s="38"/>
      <c r="I5" s="38"/>
      <c r="J5" s="39"/>
      <c r="K5" s="37"/>
      <c r="L5" s="37"/>
      <c r="M5" s="41" t="s">
        <v>14</v>
      </c>
    </row>
    <row r="6" spans="1:17" x14ac:dyDescent="0.2">
      <c r="A6" s="36"/>
      <c r="B6" s="1"/>
      <c r="C6" s="1"/>
      <c r="D6" s="1"/>
      <c r="E6" s="1"/>
      <c r="F6" s="40" t="s">
        <v>13</v>
      </c>
      <c r="G6" s="38"/>
      <c r="H6" s="38"/>
      <c r="I6" s="38"/>
      <c r="J6" s="39"/>
      <c r="K6" s="37"/>
      <c r="L6" s="37"/>
      <c r="M6" s="42" t="s">
        <v>15</v>
      </c>
    </row>
    <row r="28" spans="1:13" ht="13.5" thickBot="1" x14ac:dyDescent="0.25"/>
    <row r="29" spans="1:13" ht="13.5" thickBot="1" x14ac:dyDescent="0.25">
      <c r="A29" s="19" t="s">
        <v>6</v>
      </c>
      <c r="B29" s="17">
        <v>1</v>
      </c>
      <c r="C29" s="17">
        <v>2</v>
      </c>
      <c r="D29" s="17">
        <v>3</v>
      </c>
      <c r="E29" s="17">
        <v>4</v>
      </c>
      <c r="F29" s="17">
        <v>5</v>
      </c>
      <c r="G29" s="17">
        <v>6</v>
      </c>
      <c r="H29" s="17">
        <v>7</v>
      </c>
      <c r="I29" s="17">
        <v>8</v>
      </c>
      <c r="J29" s="17">
        <v>9</v>
      </c>
      <c r="K29" s="17">
        <v>10</v>
      </c>
      <c r="L29" s="17">
        <v>11</v>
      </c>
      <c r="M29" s="18">
        <v>12</v>
      </c>
    </row>
    <row r="30" spans="1:13" ht="13.5" thickBot="1" x14ac:dyDescent="0.25">
      <c r="A30" s="16" t="s">
        <v>3</v>
      </c>
      <c r="B30" s="23">
        <v>74</v>
      </c>
      <c r="C30" s="24">
        <v>75</v>
      </c>
      <c r="D30" s="24">
        <v>78</v>
      </c>
      <c r="E30" s="24">
        <v>78</v>
      </c>
      <c r="F30" s="24">
        <v>76</v>
      </c>
      <c r="G30" s="24">
        <v>77</v>
      </c>
      <c r="H30" s="24">
        <v>70</v>
      </c>
      <c r="I30" s="24">
        <v>68</v>
      </c>
      <c r="J30" s="24">
        <v>69</v>
      </c>
      <c r="K30" s="24">
        <v>70</v>
      </c>
      <c r="L30" s="24">
        <v>69</v>
      </c>
      <c r="M30" s="25">
        <v>71</v>
      </c>
    </row>
    <row r="31" spans="1:13" ht="13.5" thickBot="1" x14ac:dyDescent="0.25">
      <c r="A31" s="32" t="s">
        <v>1</v>
      </c>
      <c r="B31" s="7"/>
      <c r="C31" s="2"/>
      <c r="D31" s="2"/>
      <c r="E31" s="2"/>
      <c r="F31" s="34">
        <f t="shared" ref="F31:M31" si="0">AVERAGE(B30:F30)</f>
        <v>76.2</v>
      </c>
      <c r="G31" s="34">
        <f t="shared" si="0"/>
        <v>76.8</v>
      </c>
      <c r="H31" s="34">
        <f t="shared" si="0"/>
        <v>75.8</v>
      </c>
      <c r="I31" s="34">
        <f t="shared" si="0"/>
        <v>73.8</v>
      </c>
      <c r="J31" s="34">
        <f t="shared" si="0"/>
        <v>72</v>
      </c>
      <c r="K31" s="34">
        <f t="shared" si="0"/>
        <v>70.8</v>
      </c>
      <c r="L31" s="34">
        <f t="shared" si="0"/>
        <v>69.2</v>
      </c>
      <c r="M31" s="35">
        <f t="shared" si="0"/>
        <v>69.400000000000006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1E-7497-41CA-954B-BFC42D34BB5A}">
  <dimension ref="A1:Q6"/>
  <sheetViews>
    <sheetView zoomScale="160" zoomScaleNormal="160" workbookViewId="0">
      <selection activeCell="S21" sqref="S21"/>
    </sheetView>
  </sheetViews>
  <sheetFormatPr defaultRowHeight="13" x14ac:dyDescent="0.2"/>
  <cols>
    <col min="1" max="1" width="13" bestFit="1" customWidth="1"/>
    <col min="2" max="13" width="5.1796875" customWidth="1"/>
    <col min="14" max="14" width="5" customWidth="1"/>
  </cols>
  <sheetData>
    <row r="1" spans="1:17" ht="19.75" customHeight="1" thickBot="1" x14ac:dyDescent="0.25">
      <c r="A1" s="28" t="s">
        <v>4</v>
      </c>
      <c r="D1" s="30" t="s">
        <v>10</v>
      </c>
      <c r="P1" s="15" t="s">
        <v>12</v>
      </c>
      <c r="Q1" s="14" t="s">
        <v>11</v>
      </c>
    </row>
    <row r="2" spans="1:17" ht="12" customHeight="1" thickBot="1" x14ac:dyDescent="0.25">
      <c r="A2" s="19" t="s">
        <v>6</v>
      </c>
      <c r="B2" s="31">
        <v>1</v>
      </c>
      <c r="C2" s="31">
        <v>2</v>
      </c>
      <c r="D2" s="31">
        <v>3</v>
      </c>
      <c r="E2" s="31">
        <v>4</v>
      </c>
      <c r="F2" s="45"/>
      <c r="G2" s="17"/>
      <c r="H2" s="17"/>
      <c r="I2" s="17"/>
      <c r="J2" s="17"/>
      <c r="K2" s="17"/>
      <c r="L2" s="17"/>
      <c r="M2" s="18"/>
    </row>
    <row r="3" spans="1:17" ht="13.5" thickBot="1" x14ac:dyDescent="0.25">
      <c r="A3" s="16" t="s">
        <v>3</v>
      </c>
      <c r="B3" s="23">
        <v>74</v>
      </c>
      <c r="C3" s="24">
        <v>75</v>
      </c>
      <c r="D3" s="24">
        <v>78</v>
      </c>
      <c r="E3" s="24">
        <v>78</v>
      </c>
      <c r="F3" s="24"/>
      <c r="G3" s="24"/>
      <c r="H3" s="24"/>
      <c r="I3" s="24"/>
      <c r="J3" s="24"/>
      <c r="K3" s="24"/>
      <c r="L3" s="24"/>
      <c r="M3" s="25"/>
    </row>
    <row r="4" spans="1:17" ht="13.5" thickBot="1" x14ac:dyDescent="0.25">
      <c r="A4" s="32" t="s">
        <v>1</v>
      </c>
      <c r="B4" s="7"/>
      <c r="C4" s="2"/>
      <c r="D4" s="2"/>
      <c r="E4" s="2"/>
      <c r="F4" s="43"/>
      <c r="G4" s="43"/>
      <c r="H4" s="43"/>
      <c r="I4" s="43"/>
      <c r="J4" s="44"/>
      <c r="K4" s="34"/>
      <c r="L4" s="34"/>
      <c r="M4" s="35"/>
    </row>
    <row r="5" spans="1:17" ht="9.5" customHeight="1" x14ac:dyDescent="0.2">
      <c r="A5" s="36"/>
      <c r="B5" s="1"/>
      <c r="C5" s="1"/>
      <c r="D5" s="1"/>
      <c r="E5" s="1"/>
      <c r="F5" s="38"/>
      <c r="G5" s="38"/>
      <c r="H5" s="38"/>
      <c r="I5" s="38"/>
      <c r="J5" s="39"/>
      <c r="K5" s="37"/>
      <c r="L5" s="37"/>
      <c r="M5" s="41"/>
    </row>
    <row r="6" spans="1:17" x14ac:dyDescent="0.2">
      <c r="A6" s="36"/>
      <c r="B6" s="1"/>
      <c r="C6" s="1"/>
      <c r="D6" s="1"/>
      <c r="E6" s="1"/>
      <c r="F6" s="38"/>
      <c r="G6" s="38"/>
      <c r="H6" s="38"/>
      <c r="I6" s="38"/>
      <c r="J6" s="39"/>
      <c r="K6" s="37"/>
      <c r="L6" s="37"/>
      <c r="M6" s="37"/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CAE6-D3BB-48EE-A61D-AEDB9C73785A}">
  <dimension ref="A1:Q6"/>
  <sheetViews>
    <sheetView zoomScale="160" zoomScaleNormal="160" workbookViewId="0">
      <selection activeCell="S21" sqref="S21"/>
    </sheetView>
  </sheetViews>
  <sheetFormatPr defaultRowHeight="13" x14ac:dyDescent="0.2"/>
  <cols>
    <col min="1" max="1" width="13" bestFit="1" customWidth="1"/>
    <col min="2" max="13" width="5.1796875" customWidth="1"/>
    <col min="14" max="14" width="5" customWidth="1"/>
  </cols>
  <sheetData>
    <row r="1" spans="1:17" ht="19.75" customHeight="1" thickBot="1" x14ac:dyDescent="0.25">
      <c r="A1" s="28" t="s">
        <v>4</v>
      </c>
      <c r="D1" s="30" t="s">
        <v>10</v>
      </c>
      <c r="P1" s="15" t="s">
        <v>12</v>
      </c>
      <c r="Q1" s="14" t="s">
        <v>11</v>
      </c>
    </row>
    <row r="2" spans="1:17" ht="12" customHeight="1" thickBot="1" x14ac:dyDescent="0.25">
      <c r="A2" s="19" t="s">
        <v>6</v>
      </c>
      <c r="B2" s="31">
        <v>1</v>
      </c>
      <c r="C2" s="31">
        <v>2</v>
      </c>
      <c r="D2" s="31">
        <v>3</v>
      </c>
      <c r="E2" s="31">
        <v>4</v>
      </c>
      <c r="F2" s="31">
        <v>5</v>
      </c>
      <c r="G2" s="17"/>
      <c r="H2" s="17"/>
      <c r="I2" s="17"/>
      <c r="J2" s="17"/>
      <c r="K2" s="17"/>
      <c r="L2" s="17"/>
      <c r="M2" s="18"/>
    </row>
    <row r="3" spans="1:17" ht="13.5" thickBot="1" x14ac:dyDescent="0.25">
      <c r="A3" s="16" t="s">
        <v>3</v>
      </c>
      <c r="B3" s="23">
        <v>74</v>
      </c>
      <c r="C3" s="24">
        <v>75</v>
      </c>
      <c r="D3" s="24">
        <v>78</v>
      </c>
      <c r="E3" s="24">
        <v>78</v>
      </c>
      <c r="F3" s="24">
        <v>76</v>
      </c>
      <c r="G3" s="24"/>
      <c r="H3" s="24"/>
      <c r="I3" s="24"/>
      <c r="J3" s="24"/>
      <c r="K3" s="24"/>
      <c r="L3" s="24"/>
      <c r="M3" s="25"/>
    </row>
    <row r="4" spans="1:17" ht="13.5" thickBot="1" x14ac:dyDescent="0.25">
      <c r="A4" s="32" t="s">
        <v>1</v>
      </c>
      <c r="B4" s="7"/>
      <c r="C4" s="2"/>
      <c r="D4" s="2"/>
      <c r="E4" s="2"/>
      <c r="F4" s="43"/>
      <c r="G4" s="34"/>
      <c r="H4" s="34"/>
      <c r="I4" s="34"/>
      <c r="J4" s="44"/>
      <c r="K4" s="34"/>
      <c r="L4" s="34"/>
      <c r="M4" s="35"/>
    </row>
    <row r="5" spans="1:17" ht="9" customHeight="1" x14ac:dyDescent="0.2">
      <c r="A5" s="36"/>
      <c r="B5" s="1"/>
      <c r="C5" s="1"/>
      <c r="D5" s="1"/>
      <c r="E5" s="1"/>
      <c r="F5" s="38"/>
      <c r="K5" s="37"/>
      <c r="L5" s="37"/>
      <c r="M5" s="41"/>
    </row>
    <row r="6" spans="1:17" x14ac:dyDescent="0.2">
      <c r="A6" s="36"/>
      <c r="B6" s="1"/>
      <c r="C6" s="1"/>
      <c r="D6" s="1"/>
      <c r="E6" s="1"/>
      <c r="F6" s="40"/>
      <c r="K6" s="37"/>
      <c r="L6" s="37"/>
      <c r="M6" s="42"/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EF6E-8C42-43CF-9764-8565451EB015}">
  <dimension ref="A1:Q6"/>
  <sheetViews>
    <sheetView zoomScale="160" zoomScaleNormal="160" workbookViewId="0">
      <selection activeCell="S21" sqref="S21"/>
    </sheetView>
  </sheetViews>
  <sheetFormatPr defaultRowHeight="13" x14ac:dyDescent="0.2"/>
  <cols>
    <col min="1" max="1" width="13" bestFit="1" customWidth="1"/>
    <col min="2" max="13" width="5.1796875" customWidth="1"/>
    <col min="14" max="14" width="5" customWidth="1"/>
  </cols>
  <sheetData>
    <row r="1" spans="1:17" ht="19.75" customHeight="1" thickBot="1" x14ac:dyDescent="0.25">
      <c r="A1" s="28" t="s">
        <v>4</v>
      </c>
      <c r="D1" s="30" t="s">
        <v>10</v>
      </c>
      <c r="P1" s="15" t="s">
        <v>12</v>
      </c>
      <c r="Q1" s="14" t="s">
        <v>11</v>
      </c>
    </row>
    <row r="2" spans="1:17" ht="12" customHeight="1" thickBot="1" x14ac:dyDescent="0.25">
      <c r="A2" s="19" t="s">
        <v>6</v>
      </c>
      <c r="B2" s="31">
        <v>1</v>
      </c>
      <c r="C2" s="31">
        <v>2</v>
      </c>
      <c r="D2" s="31">
        <v>3</v>
      </c>
      <c r="E2" s="31">
        <v>4</v>
      </c>
      <c r="F2" s="31">
        <v>5</v>
      </c>
      <c r="G2" s="17"/>
      <c r="H2" s="17"/>
      <c r="I2" s="17"/>
      <c r="J2" s="17"/>
      <c r="K2" s="17"/>
      <c r="L2" s="17"/>
      <c r="M2" s="18"/>
    </row>
    <row r="3" spans="1:17" ht="13.5" thickBot="1" x14ac:dyDescent="0.25">
      <c r="A3" s="16" t="s">
        <v>3</v>
      </c>
      <c r="B3" s="23">
        <v>74</v>
      </c>
      <c r="C3" s="24">
        <v>75</v>
      </c>
      <c r="D3" s="24">
        <v>78</v>
      </c>
      <c r="E3" s="24">
        <v>78</v>
      </c>
      <c r="F3" s="24">
        <v>76</v>
      </c>
      <c r="G3" s="24"/>
      <c r="H3" s="24"/>
      <c r="I3" s="24"/>
      <c r="J3" s="24"/>
      <c r="K3" s="24"/>
      <c r="L3" s="24"/>
      <c r="M3" s="25"/>
    </row>
    <row r="4" spans="1:17" ht="13.5" thickBot="1" x14ac:dyDescent="0.25">
      <c r="A4" s="32" t="s">
        <v>1</v>
      </c>
      <c r="B4" s="7"/>
      <c r="C4" s="2"/>
      <c r="D4" s="2"/>
      <c r="E4" s="2"/>
      <c r="F4" s="33">
        <f>AVERAGE(B3:F3)</f>
        <v>76.2</v>
      </c>
      <c r="G4" s="34"/>
      <c r="H4" s="34"/>
      <c r="I4" s="34"/>
      <c r="J4" s="44"/>
      <c r="K4" s="34"/>
      <c r="L4" s="34"/>
      <c r="M4" s="35"/>
    </row>
    <row r="5" spans="1:17" ht="9" customHeight="1" x14ac:dyDescent="0.2">
      <c r="A5" s="36"/>
      <c r="B5" s="1"/>
      <c r="C5" s="1"/>
      <c r="D5" s="1"/>
      <c r="E5" s="1"/>
      <c r="F5" s="38" t="s">
        <v>14</v>
      </c>
      <c r="K5" s="37"/>
      <c r="L5" s="37"/>
      <c r="M5" s="41"/>
    </row>
    <row r="6" spans="1:17" x14ac:dyDescent="0.2">
      <c r="A6" s="36"/>
      <c r="B6" s="1"/>
      <c r="C6" s="1"/>
      <c r="D6" s="1"/>
      <c r="E6" s="1"/>
      <c r="F6" s="40" t="s">
        <v>13</v>
      </c>
      <c r="K6" s="37"/>
      <c r="L6" s="37"/>
      <c r="M6" s="42"/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2DF-0E86-4165-986A-E4613D8625C2}">
  <dimension ref="A1:Q6"/>
  <sheetViews>
    <sheetView zoomScale="160" zoomScaleNormal="160" workbookViewId="0">
      <selection activeCell="S21" sqref="S21"/>
    </sheetView>
  </sheetViews>
  <sheetFormatPr defaultRowHeight="13" x14ac:dyDescent="0.2"/>
  <cols>
    <col min="1" max="1" width="13" bestFit="1" customWidth="1"/>
    <col min="2" max="13" width="5.1796875" customWidth="1"/>
    <col min="14" max="14" width="5" customWidth="1"/>
  </cols>
  <sheetData>
    <row r="1" spans="1:17" ht="19.75" customHeight="1" thickBot="1" x14ac:dyDescent="0.25">
      <c r="A1" s="28" t="s">
        <v>4</v>
      </c>
      <c r="D1" s="30" t="s">
        <v>10</v>
      </c>
      <c r="P1" s="15" t="s">
        <v>12</v>
      </c>
      <c r="Q1" s="14" t="s">
        <v>11</v>
      </c>
    </row>
    <row r="2" spans="1:17" ht="12" customHeight="1" thickBot="1" x14ac:dyDescent="0.25">
      <c r="A2" s="19" t="s">
        <v>6</v>
      </c>
      <c r="B2" s="45">
        <v>1</v>
      </c>
      <c r="C2" s="31">
        <v>2</v>
      </c>
      <c r="D2" s="31">
        <v>3</v>
      </c>
      <c r="E2" s="31">
        <v>4</v>
      </c>
      <c r="F2" s="31">
        <v>5</v>
      </c>
      <c r="G2" s="31">
        <v>6</v>
      </c>
      <c r="H2" s="17"/>
      <c r="I2" s="17"/>
      <c r="J2" s="17"/>
      <c r="K2" s="17"/>
      <c r="L2" s="17"/>
      <c r="M2" s="18"/>
    </row>
    <row r="3" spans="1:17" ht="13.5" thickBot="1" x14ac:dyDescent="0.25">
      <c r="A3" s="16" t="s">
        <v>3</v>
      </c>
      <c r="B3" s="23">
        <v>74</v>
      </c>
      <c r="C3" s="24">
        <v>75</v>
      </c>
      <c r="D3" s="24">
        <v>78</v>
      </c>
      <c r="E3" s="24">
        <v>78</v>
      </c>
      <c r="F3" s="24">
        <v>76</v>
      </c>
      <c r="G3" s="24">
        <v>77</v>
      </c>
      <c r="H3" s="24"/>
      <c r="I3" s="24"/>
      <c r="J3" s="24"/>
      <c r="K3" s="24"/>
      <c r="L3" s="24"/>
      <c r="M3" s="25"/>
    </row>
    <row r="4" spans="1:17" ht="13.5" thickBot="1" x14ac:dyDescent="0.25">
      <c r="A4" s="32" t="s">
        <v>1</v>
      </c>
      <c r="B4" s="7"/>
      <c r="C4" s="2"/>
      <c r="D4" s="2"/>
      <c r="E4" s="2"/>
      <c r="F4" s="43">
        <f>AVERAGE(B3:F3)</f>
        <v>76.2</v>
      </c>
      <c r="G4" s="33">
        <f>AVERAGE(C3:G3)</f>
        <v>76.8</v>
      </c>
      <c r="H4" s="34"/>
      <c r="I4" s="34"/>
      <c r="J4" s="44"/>
      <c r="K4" s="34"/>
      <c r="L4" s="34"/>
      <c r="M4" s="35"/>
    </row>
    <row r="5" spans="1:17" ht="9" customHeight="1" x14ac:dyDescent="0.2">
      <c r="A5" s="36"/>
      <c r="B5" s="1"/>
      <c r="C5" s="1"/>
      <c r="D5" s="1"/>
      <c r="E5" s="1"/>
      <c r="G5" s="38" t="s">
        <v>14</v>
      </c>
      <c r="K5" s="37"/>
      <c r="L5" s="37"/>
      <c r="M5" s="41"/>
    </row>
    <row r="6" spans="1:17" x14ac:dyDescent="0.2">
      <c r="A6" s="36"/>
      <c r="B6" s="1"/>
      <c r="C6" s="1"/>
      <c r="D6" s="1"/>
      <c r="E6" s="1"/>
      <c r="G6" s="40" t="s">
        <v>19</v>
      </c>
      <c r="K6" s="37"/>
      <c r="L6" s="37"/>
      <c r="M6" s="42"/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7647D-6422-422A-BBE5-A0FD9E1F037D}">
  <dimension ref="A1:Q6"/>
  <sheetViews>
    <sheetView zoomScale="160" zoomScaleNormal="160" workbookViewId="0">
      <selection activeCell="S21" sqref="S21"/>
    </sheetView>
  </sheetViews>
  <sheetFormatPr defaultRowHeight="13" x14ac:dyDescent="0.2"/>
  <cols>
    <col min="1" max="1" width="13" bestFit="1" customWidth="1"/>
    <col min="2" max="13" width="5.1796875" customWidth="1"/>
    <col min="14" max="14" width="5" customWidth="1"/>
  </cols>
  <sheetData>
    <row r="1" spans="1:17" ht="19.75" customHeight="1" thickBot="1" x14ac:dyDescent="0.25">
      <c r="A1" s="28" t="s">
        <v>4</v>
      </c>
      <c r="D1" s="30" t="s">
        <v>10</v>
      </c>
      <c r="P1" s="15" t="s">
        <v>12</v>
      </c>
      <c r="Q1" s="14" t="s">
        <v>11</v>
      </c>
    </row>
    <row r="2" spans="1:17" ht="12" customHeight="1" thickBot="1" x14ac:dyDescent="0.25">
      <c r="A2" s="19" t="s">
        <v>6</v>
      </c>
      <c r="B2" s="45">
        <v>1</v>
      </c>
      <c r="C2" s="45">
        <v>2</v>
      </c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17"/>
      <c r="J2" s="17"/>
      <c r="K2" s="17"/>
      <c r="L2" s="17"/>
      <c r="M2" s="18"/>
    </row>
    <row r="3" spans="1:17" ht="13.5" thickBot="1" x14ac:dyDescent="0.25">
      <c r="A3" s="16" t="s">
        <v>3</v>
      </c>
      <c r="B3" s="23">
        <v>74</v>
      </c>
      <c r="C3" s="24">
        <v>75</v>
      </c>
      <c r="D3" s="24">
        <v>78</v>
      </c>
      <c r="E3" s="24">
        <v>78</v>
      </c>
      <c r="F3" s="24">
        <v>76</v>
      </c>
      <c r="G3" s="24">
        <v>77</v>
      </c>
      <c r="H3" s="24">
        <v>70</v>
      </c>
      <c r="I3" s="24"/>
      <c r="J3" s="24"/>
      <c r="K3" s="24"/>
      <c r="L3" s="24"/>
      <c r="M3" s="25"/>
    </row>
    <row r="4" spans="1:17" ht="13.5" thickBot="1" x14ac:dyDescent="0.25">
      <c r="A4" s="32" t="s">
        <v>1</v>
      </c>
      <c r="B4" s="7"/>
      <c r="C4" s="2"/>
      <c r="D4" s="2"/>
      <c r="E4" s="2"/>
      <c r="F4" s="43">
        <f>AVERAGE(B3:F3)</f>
        <v>76.2</v>
      </c>
      <c r="G4" s="34">
        <f>AVERAGE(C3:G3)</f>
        <v>76.8</v>
      </c>
      <c r="H4" s="33">
        <f>AVERAGE(D3:H3)</f>
        <v>75.8</v>
      </c>
      <c r="I4" s="34"/>
      <c r="J4" s="44"/>
      <c r="K4" s="34"/>
      <c r="L4" s="34"/>
      <c r="M4" s="35"/>
    </row>
    <row r="5" spans="1:17" ht="9" customHeight="1" x14ac:dyDescent="0.2">
      <c r="A5" s="36"/>
      <c r="B5" s="1"/>
      <c r="C5" s="1"/>
      <c r="D5" s="1"/>
      <c r="E5" s="1"/>
      <c r="G5" s="38"/>
      <c r="H5" s="38" t="s">
        <v>14</v>
      </c>
      <c r="K5" s="37"/>
      <c r="L5" s="37"/>
      <c r="M5" s="41"/>
    </row>
    <row r="6" spans="1:17" x14ac:dyDescent="0.2">
      <c r="A6" s="36"/>
      <c r="B6" s="1"/>
      <c r="C6" s="1"/>
      <c r="D6" s="1"/>
      <c r="E6" s="1"/>
      <c r="G6" s="38"/>
      <c r="H6" s="40" t="s">
        <v>18</v>
      </c>
      <c r="K6" s="37"/>
      <c r="L6" s="37"/>
      <c r="M6" s="42"/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85-D727-470F-A8B8-09EF54B4B0CD}">
  <dimension ref="A1:Q6"/>
  <sheetViews>
    <sheetView zoomScale="160" zoomScaleNormal="160" workbookViewId="0">
      <selection activeCell="S21" sqref="S21"/>
    </sheetView>
  </sheetViews>
  <sheetFormatPr defaultRowHeight="13" x14ac:dyDescent="0.2"/>
  <cols>
    <col min="1" max="1" width="13" bestFit="1" customWidth="1"/>
    <col min="2" max="13" width="5.1796875" customWidth="1"/>
    <col min="14" max="14" width="5" customWidth="1"/>
  </cols>
  <sheetData>
    <row r="1" spans="1:17" ht="19.75" customHeight="1" thickBot="1" x14ac:dyDescent="0.25">
      <c r="A1" s="28" t="s">
        <v>4</v>
      </c>
      <c r="D1" s="30" t="s">
        <v>10</v>
      </c>
      <c r="P1" s="15" t="s">
        <v>12</v>
      </c>
      <c r="Q1" s="14" t="s">
        <v>11</v>
      </c>
    </row>
    <row r="2" spans="1:17" ht="12" customHeight="1" thickBot="1" x14ac:dyDescent="0.25">
      <c r="A2" s="19" t="s">
        <v>6</v>
      </c>
      <c r="B2" s="45">
        <v>1</v>
      </c>
      <c r="C2" s="45">
        <v>2</v>
      </c>
      <c r="D2" s="45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17"/>
      <c r="K2" s="17"/>
      <c r="L2" s="17"/>
      <c r="M2" s="18"/>
    </row>
    <row r="3" spans="1:17" ht="13.5" thickBot="1" x14ac:dyDescent="0.25">
      <c r="A3" s="16" t="s">
        <v>3</v>
      </c>
      <c r="B3" s="23">
        <v>74</v>
      </c>
      <c r="C3" s="24">
        <v>75</v>
      </c>
      <c r="D3" s="24">
        <v>78</v>
      </c>
      <c r="E3" s="24">
        <v>78</v>
      </c>
      <c r="F3" s="24">
        <v>76</v>
      </c>
      <c r="G3" s="24">
        <v>77</v>
      </c>
      <c r="H3" s="24">
        <v>70</v>
      </c>
      <c r="I3" s="24">
        <v>68</v>
      </c>
      <c r="J3" s="24"/>
      <c r="K3" s="24"/>
      <c r="L3" s="24"/>
      <c r="M3" s="25"/>
    </row>
    <row r="4" spans="1:17" ht="13.5" thickBot="1" x14ac:dyDescent="0.25">
      <c r="A4" s="32" t="s">
        <v>1</v>
      </c>
      <c r="B4" s="7"/>
      <c r="C4" s="2"/>
      <c r="D4" s="2"/>
      <c r="E4" s="2"/>
      <c r="F4" s="43">
        <f>AVERAGE(B3:F3)</f>
        <v>76.2</v>
      </c>
      <c r="G4" s="34">
        <f>AVERAGE(C3:G3)</f>
        <v>76.8</v>
      </c>
      <c r="H4" s="34">
        <f>AVERAGE(D3:H3)</f>
        <v>75.8</v>
      </c>
      <c r="I4" s="33">
        <f>AVERAGE(E3:I3)</f>
        <v>73.8</v>
      </c>
      <c r="J4" s="44"/>
      <c r="K4" s="34"/>
      <c r="L4" s="34"/>
      <c r="M4" s="35"/>
    </row>
    <row r="5" spans="1:17" ht="9" customHeight="1" x14ac:dyDescent="0.2">
      <c r="A5" s="36"/>
      <c r="B5" s="1"/>
      <c r="C5" s="1"/>
      <c r="D5" s="1"/>
      <c r="E5" s="1"/>
      <c r="G5" s="38"/>
      <c r="H5" s="38"/>
      <c r="I5" s="38" t="s">
        <v>14</v>
      </c>
      <c r="K5" s="37"/>
      <c r="L5" s="37"/>
      <c r="M5" s="41"/>
    </row>
    <row r="6" spans="1:17" x14ac:dyDescent="0.2">
      <c r="A6" s="36"/>
      <c r="B6" s="1"/>
      <c r="C6" s="1"/>
      <c r="D6" s="1"/>
      <c r="E6" s="1"/>
      <c r="G6" s="38"/>
      <c r="H6" s="38"/>
      <c r="I6" s="40" t="s">
        <v>17</v>
      </c>
      <c r="K6" s="37"/>
      <c r="L6" s="37"/>
      <c r="M6" s="42"/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FB6F9-460E-4B36-AFFB-90805D25C3D3}">
  <dimension ref="A1:Q31"/>
  <sheetViews>
    <sheetView zoomScale="160" zoomScaleNormal="160" workbookViewId="0">
      <selection activeCell="S20" sqref="S20"/>
    </sheetView>
  </sheetViews>
  <sheetFormatPr defaultRowHeight="13" x14ac:dyDescent="0.2"/>
  <cols>
    <col min="1" max="1" width="13" bestFit="1" customWidth="1"/>
    <col min="2" max="13" width="5.1796875" customWidth="1"/>
    <col min="14" max="14" width="5" customWidth="1"/>
  </cols>
  <sheetData>
    <row r="1" spans="1:17" ht="19.75" customHeight="1" thickBot="1" x14ac:dyDescent="0.25">
      <c r="A1" s="28" t="s">
        <v>4</v>
      </c>
      <c r="D1" s="30" t="s">
        <v>10</v>
      </c>
      <c r="P1" s="15" t="s">
        <v>12</v>
      </c>
      <c r="Q1" s="14" t="s">
        <v>11</v>
      </c>
    </row>
    <row r="2" spans="1:17" ht="12" customHeight="1" thickBot="1" x14ac:dyDescent="0.25">
      <c r="A2" s="19" t="s">
        <v>6</v>
      </c>
      <c r="B2" s="45">
        <v>1</v>
      </c>
      <c r="C2" s="45">
        <v>2</v>
      </c>
      <c r="D2" s="45">
        <v>3</v>
      </c>
      <c r="E2" s="45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17"/>
      <c r="L2" s="17"/>
      <c r="M2" s="18"/>
    </row>
    <row r="3" spans="1:17" ht="13.5" thickBot="1" x14ac:dyDescent="0.25">
      <c r="A3" s="16" t="s">
        <v>3</v>
      </c>
      <c r="B3" s="23">
        <v>74</v>
      </c>
      <c r="C3" s="24">
        <v>75</v>
      </c>
      <c r="D3" s="24">
        <v>78</v>
      </c>
      <c r="E3" s="24">
        <v>78</v>
      </c>
      <c r="F3" s="24">
        <v>76</v>
      </c>
      <c r="G3" s="24">
        <v>77</v>
      </c>
      <c r="H3" s="24">
        <v>70</v>
      </c>
      <c r="I3" s="24">
        <v>68</v>
      </c>
      <c r="J3" s="24">
        <v>69</v>
      </c>
      <c r="K3" s="24"/>
      <c r="L3" s="24"/>
      <c r="M3" s="25"/>
    </row>
    <row r="4" spans="1:17" ht="13.5" thickBot="1" x14ac:dyDescent="0.25">
      <c r="A4" s="32" t="s">
        <v>1</v>
      </c>
      <c r="B4" s="7"/>
      <c r="C4" s="2"/>
      <c r="D4" s="2"/>
      <c r="E4" s="2"/>
      <c r="F4" s="43">
        <f>AVERAGE(B3:F3)</f>
        <v>76.2</v>
      </c>
      <c r="G4" s="34">
        <f>AVERAGE(C3:G3)</f>
        <v>76.8</v>
      </c>
      <c r="H4" s="34">
        <f>AVERAGE(D3:H3)</f>
        <v>75.8</v>
      </c>
      <c r="I4" s="34">
        <f>AVERAGE(E3:I3)</f>
        <v>73.8</v>
      </c>
      <c r="J4" s="50" t="s">
        <v>9</v>
      </c>
      <c r="K4" s="34"/>
      <c r="L4" s="34"/>
      <c r="M4" s="35"/>
    </row>
    <row r="5" spans="1:17" ht="9" customHeight="1" x14ac:dyDescent="0.2">
      <c r="A5" s="36"/>
      <c r="B5" s="1"/>
      <c r="C5" s="1"/>
      <c r="D5" s="1"/>
      <c r="E5" s="1"/>
      <c r="G5" s="38"/>
      <c r="H5" s="38"/>
      <c r="I5" s="38"/>
      <c r="J5" s="38" t="s">
        <v>14</v>
      </c>
      <c r="K5" s="37"/>
      <c r="L5" s="37"/>
      <c r="M5" s="41"/>
    </row>
    <row r="6" spans="1:17" x14ac:dyDescent="0.2">
      <c r="A6" s="36"/>
      <c r="B6" s="1"/>
      <c r="C6" s="1"/>
      <c r="D6" s="1"/>
      <c r="E6" s="1"/>
      <c r="G6" s="38"/>
      <c r="H6" s="38"/>
      <c r="I6" s="38"/>
      <c r="J6" s="40" t="s">
        <v>16</v>
      </c>
      <c r="K6" s="37"/>
      <c r="L6" s="37"/>
      <c r="M6" s="42"/>
    </row>
    <row r="28" spans="1:13" ht="13.5" thickBot="1" x14ac:dyDescent="0.25"/>
    <row r="29" spans="1:13" ht="13.5" thickBot="1" x14ac:dyDescent="0.25">
      <c r="A29" s="19" t="s">
        <v>6</v>
      </c>
      <c r="B29" s="17">
        <v>1</v>
      </c>
      <c r="C29" s="17">
        <v>2</v>
      </c>
      <c r="D29" s="17">
        <v>3</v>
      </c>
      <c r="E29" s="17">
        <v>4</v>
      </c>
      <c r="F29" s="17">
        <v>5</v>
      </c>
      <c r="G29" s="17">
        <v>6</v>
      </c>
      <c r="H29" s="17">
        <v>7</v>
      </c>
      <c r="I29" s="17">
        <v>8</v>
      </c>
      <c r="J29" s="17">
        <v>9</v>
      </c>
      <c r="K29" s="17"/>
      <c r="L29" s="17"/>
      <c r="M29" s="18"/>
    </row>
    <row r="30" spans="1:13" ht="13.5" thickBot="1" x14ac:dyDescent="0.25">
      <c r="A30" s="16" t="s">
        <v>3</v>
      </c>
      <c r="B30" s="23">
        <v>74</v>
      </c>
      <c r="C30" s="24">
        <v>75</v>
      </c>
      <c r="D30" s="24">
        <v>78</v>
      </c>
      <c r="E30" s="24">
        <v>78</v>
      </c>
      <c r="F30" s="24">
        <v>76</v>
      </c>
      <c r="G30" s="24">
        <v>77</v>
      </c>
      <c r="H30" s="24">
        <v>70</v>
      </c>
      <c r="I30" s="24">
        <v>68</v>
      </c>
      <c r="J30" s="24">
        <v>69</v>
      </c>
      <c r="K30" s="24"/>
      <c r="L30" s="24"/>
      <c r="M30" s="25"/>
    </row>
    <row r="31" spans="1:13" ht="13.5" thickBot="1" x14ac:dyDescent="0.25">
      <c r="A31" s="32" t="s">
        <v>1</v>
      </c>
      <c r="B31" s="7"/>
      <c r="C31" s="2"/>
      <c r="D31" s="2"/>
      <c r="E31" s="2"/>
      <c r="F31" s="34">
        <f>AVERAGE(B30:F30)</f>
        <v>76.2</v>
      </c>
      <c r="G31" s="34">
        <f>AVERAGE(C30:G30)</f>
        <v>76.8</v>
      </c>
      <c r="H31" s="34">
        <f>AVERAGE(D30:H30)</f>
        <v>75.8</v>
      </c>
      <c r="I31" s="34">
        <f>AVERAGE(E30:I30)</f>
        <v>73.8</v>
      </c>
      <c r="J31" s="34">
        <f>AVERAGE(F30:J30)</f>
        <v>72</v>
      </c>
      <c r="K31" s="34"/>
      <c r="L31" s="34"/>
      <c r="M31" s="3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課題</vt:lpstr>
      <vt:lpstr>基本</vt:lpstr>
      <vt:lpstr>基本0</vt:lpstr>
      <vt:lpstr>基本0+</vt:lpstr>
      <vt:lpstr>基本1</vt:lpstr>
      <vt:lpstr>基本2</vt:lpstr>
      <vt:lpstr>基本3</vt:lpstr>
      <vt:lpstr>基本4</vt:lpstr>
      <vt:lpstr>基本5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総合情報センター</dc:creator>
  <cp:lastModifiedBy>西村和夫</cp:lastModifiedBy>
  <dcterms:created xsi:type="dcterms:W3CDTF">2013-12-05T01:28:14Z</dcterms:created>
  <dcterms:modified xsi:type="dcterms:W3CDTF">2021-12-15T15:33:45Z</dcterms:modified>
</cp:coreProperties>
</file>